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24226"/>
  <mc:AlternateContent xmlns:mc="http://schemas.openxmlformats.org/markup-compatibility/2006">
    <mc:Choice Requires="x15">
      <x15ac:absPath xmlns:x15ac="http://schemas.microsoft.com/office/spreadsheetml/2010/11/ac" url="C:\Users\jmekanovic\Desktop\"/>
    </mc:Choice>
  </mc:AlternateContent>
  <xr:revisionPtr revIDLastSave="0" documentId="13_ncr:1_{1AFA32AE-A86D-4AE9-8595-6CEF9676240E}" xr6:coauthVersionLast="47" xr6:coauthVersionMax="47" xr10:uidLastSave="{00000000-0000-0000-0000-000000000000}"/>
  <workbookProtection workbookAlgorithmName="SHA-512" workbookHashValue="yCK49YmI0XVdmIRqzwq/n12aaMeKIdR/h/yAlXQARnQYRlVFFn89kwDlempyLxQz2rWlPZ5xCeTK+m2blCbsiQ==" workbookSaltValue="s3RRP0gMdyAGhD/EsiGh/g==" workbookSpinCount="100000" lockStructure="1"/>
  <bookViews>
    <workbookView xWindow="38280" yWindow="-120" windowWidth="38640" windowHeight="21240" tabRatio="662" xr2:uid="{B6937BE7-AFEB-4339-824A-99C2E43BDEA1}"/>
  </bookViews>
  <sheets>
    <sheet name="ZAHTJEV ZA ISPLATU" sheetId="8" r:id="rId1"/>
    <sheet name="sys" sheetId="9" state="hidden" r:id="rId2"/>
  </sheets>
  <definedNames>
    <definedName name="_xlnm.Print_Area" localSheetId="0">'ZAHTJEV ZA ISPLATU'!$A$1:$L$254</definedName>
    <definedName name="Vlasništv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7" i="8" l="1"/>
  <c r="A109" i="8"/>
  <c r="A101" i="8"/>
  <c r="A93" i="8"/>
  <c r="A233" i="8"/>
  <c r="A200" i="8"/>
  <c r="A167" i="8"/>
  <c r="M86" i="8"/>
  <c r="A134" i="8"/>
  <c r="B1" i="9"/>
  <c r="A195" i="8" s="1"/>
  <c r="M67" i="8"/>
  <c r="M68" i="8"/>
  <c r="M69" i="8"/>
  <c r="M70" i="8"/>
  <c r="M71" i="8"/>
  <c r="M52" i="8"/>
  <c r="M53" i="8"/>
  <c r="M54" i="8"/>
  <c r="M55" i="8"/>
  <c r="M56" i="8"/>
  <c r="M57" i="8"/>
  <c r="M58" i="8"/>
  <c r="M59" i="8"/>
  <c r="M60" i="8"/>
  <c r="M61" i="8"/>
  <c r="M62" i="8"/>
  <c r="M63" i="8"/>
  <c r="M64" i="8"/>
  <c r="M65" i="8"/>
  <c r="M66" i="8"/>
  <c r="M51" i="8"/>
  <c r="A225" i="8"/>
  <c r="A192" i="8"/>
  <c r="A159" i="8"/>
  <c r="A126" i="8"/>
  <c r="M36" i="8"/>
  <c r="M40" i="8"/>
  <c r="M41" i="8"/>
  <c r="M42" i="8"/>
  <c r="M43" i="8"/>
  <c r="M44" i="8"/>
  <c r="M45" i="8"/>
  <c r="M46" i="8"/>
  <c r="M47" i="8"/>
  <c r="M48" i="8"/>
  <c r="M39" i="8"/>
  <c r="A91" i="8"/>
  <c r="A92" i="8"/>
  <c r="A94" i="8"/>
  <c r="A95" i="8"/>
  <c r="C96" i="8"/>
  <c r="A99" i="8"/>
  <c r="A100" i="8"/>
  <c r="A102" i="8"/>
  <c r="A103" i="8"/>
  <c r="C104" i="8"/>
  <c r="A107" i="8"/>
  <c r="A108" i="8"/>
  <c r="A110" i="8"/>
  <c r="A111" i="8"/>
  <c r="C112" i="8"/>
  <c r="A115" i="8"/>
  <c r="A116" i="8"/>
  <c r="A118" i="8"/>
  <c r="A119" i="8"/>
  <c r="C120" i="8"/>
  <c r="A128" i="8"/>
  <c r="A138" i="8"/>
  <c r="A153" i="8"/>
  <c r="I153" i="8"/>
  <c r="A161" i="8"/>
  <c r="A171" i="8"/>
  <c r="A186" i="8"/>
  <c r="I186" i="8"/>
  <c r="A194" i="8"/>
  <c r="A204" i="8"/>
  <c r="A219" i="8"/>
  <c r="I219" i="8"/>
  <c r="A227" i="8"/>
  <c r="A237" i="8"/>
  <c r="A252" i="8"/>
  <c r="I252" i="8"/>
  <c r="A228" i="8" l="1"/>
  <c r="A129" i="8"/>
  <c r="A162" i="8"/>
</calcChain>
</file>

<file path=xl/sharedStrings.xml><?xml version="1.0" encoding="utf-8"?>
<sst xmlns="http://schemas.openxmlformats.org/spreadsheetml/2006/main" count="235" uniqueCount="128">
  <si>
    <t>OIB</t>
  </si>
  <si>
    <t>Naziv banke</t>
  </si>
  <si>
    <t>Ime</t>
  </si>
  <si>
    <t>Prezime</t>
  </si>
  <si>
    <t>Mjesto 
(poštanski broj i mjesto)</t>
  </si>
  <si>
    <t>Adresa
(ulica i kućni broj)</t>
  </si>
  <si>
    <t>Datum računa</t>
  </si>
  <si>
    <t>Adresa izvođača 
(ulica i kućni broj)</t>
  </si>
  <si>
    <t>Sjedište</t>
  </si>
  <si>
    <t>UGOVOR O USTUPANJU POTRAŽIVANJA (UGOVOR O CESIJI)</t>
  </si>
  <si>
    <t>Članak 1.</t>
  </si>
  <si>
    <t>Ugovorne strane suglasno utvrđuju da je predmet ovog Ugovora reguliranje međusobnih odnosa s obzirom na prijenos potraživanja od Cedenta na Cesionara.</t>
  </si>
  <si>
    <t>Članak 2.</t>
  </si>
  <si>
    <t>Članak 3.</t>
  </si>
  <si>
    <t xml:space="preserve">Ovim ugovorom cedent ustupa cesionaru radi naplate cjelokupno svoje potraživanje iz čl. 2. ovog ugovora koje ima prema cesusu, tako da danom sklapanja ovog ugovora cesionar postaje novi vjerovnik opisanog potraživanja, a obveze cedenta prema cesionaru gase se tek kad ovaj naplati ustupljeno (cedirano) potraživanje.
Cedent jamči cesionaru i postojanje i naplatu ustupljenih potraživanja.
Ugovorne strane su suglasne da s ustupljenim potraživanjem na cesionara prelaze i sva sporedna prava, primjerice prava za dospjele i neplaćene kamate.
Isplatom potraživanja cesionaru, prestaju obveze cesusa i prema cedentu.
</t>
  </si>
  <si>
    <t>Članak 4.</t>
  </si>
  <si>
    <t>Članak 5.</t>
  </si>
  <si>
    <t>Članak 6.</t>
  </si>
  <si>
    <t>Članak 7.</t>
  </si>
  <si>
    <t>Sva međusobna sporna i dvojbena pitanja koja bi mogla nastati glede tumačenja ovog Ugovora ili njegove primjene, ugovorne strane će, prvenstveno, pokušati riješiti na sporazuman i dogovoran način.
U slučaju da ugovorne strane ne uspiju na način opisan prethodnim stavkom ovog članka riješiti međusobna sporna i dvojbena pitanja, rješavanje će se povjeriti stvarno nadležnom sudu.</t>
  </si>
  <si>
    <t>Članak 8.</t>
  </si>
  <si>
    <t>Članak 9.</t>
  </si>
  <si>
    <t>Prihvaćajući prava i obveze koja za njih na osnovi ovog Ugovora proizlaze, ugovorne strane istog potpisuju.</t>
  </si>
  <si>
    <t>Članak 10.</t>
  </si>
  <si>
    <t>Cedent:</t>
  </si>
  <si>
    <t xml:space="preserve"> </t>
  </si>
  <si>
    <t>Cesus:</t>
  </si>
  <si>
    <t>Cesionar:</t>
  </si>
  <si>
    <t>Predstavnik</t>
  </si>
  <si>
    <t>IBAN</t>
  </si>
  <si>
    <t>Izvođač radova 1</t>
  </si>
  <si>
    <t>Izvođač radova 2</t>
  </si>
  <si>
    <t>Izvođač radova 3</t>
  </si>
  <si>
    <t>Izvođač radova 4</t>
  </si>
  <si>
    <t>Klasa ugovora s Fondom</t>
  </si>
  <si>
    <t>Potpis podnositelja zahtjeva:________________________</t>
  </si>
  <si>
    <t>GARANCIJA</t>
  </si>
  <si>
    <t>Cedent preuzima obvezu da cesusa obavijesti o izvršenom ustupanju odmah po sklapanju ovog ugovora.</t>
  </si>
  <si>
    <t>Ovaj Ugovor stupa na snagu danom potpisa od strane Cedenta i Cesionara.</t>
  </si>
  <si>
    <t xml:space="preserve">Ovaj Ugovor sastavljen je u 3 (tri) istovjetnih primjeraka na hrvatskom jeziku od kojih svaki primjerak ima snagu originala.
Ugovorne strane potvrđuju da su upoznate sa sadržajem i značenjem odredbi ovog Ugovora te se odriču prava na pobijanje ovog Ugovora iz razloga nerazumijevanja istog.
Ugovorne strane suglasno ustvrđuju da su upoznate sa pravima i obvezama koje za njih iz ovog Ugovora proizilaze te da između prava i obveza svake od ugovornih stranka ne postoji očiti nerazmjer u trenutku zaključenja ovog Ugovora.
</t>
  </si>
  <si>
    <t>Prirodni plin</t>
  </si>
  <si>
    <t>Lako loživo ulje</t>
  </si>
  <si>
    <t>Električna energija</t>
  </si>
  <si>
    <t>Ukapljeni naftni plin</t>
  </si>
  <si>
    <t>Ogrijevno drvo</t>
  </si>
  <si>
    <t>Peleti</t>
  </si>
  <si>
    <t>Toplana</t>
  </si>
  <si>
    <t>Korisnost kotla na biomasu [%]
(upisati korisnost/učinkovitost kotla na biomasu-podatak od proizvođača )</t>
  </si>
  <si>
    <t>Snaga kotla [kW]</t>
  </si>
  <si>
    <t>Pločasti</t>
  </si>
  <si>
    <t>Vakumski</t>
  </si>
  <si>
    <t>J&amp;T banka d.d.</t>
  </si>
  <si>
    <t>7. FOTONAPONSKA ELEKTRANA ZA VLASTITE POTREBE</t>
  </si>
  <si>
    <t>(FZOEU)</t>
  </si>
  <si>
    <t>Ugovorne strane čine mjerodavnim za međusobne odnose samo ono što je sadržano u ovom Ugovoru.
Ugovorne strane suglasno uređuju da sva utanačenja koja nisu u skladu s odredbama ovog Ugovora ili su u suprotnosti s istim, nisu mjerodavna za međusobne odnose, osim ako nisu, sačinjena u pismenoj formi i po obimu, potpisana u obliku Aneksa ovog Ugovora.
Za sve ono što nije regulirano odredbama ovog Ugovora, a relevantno je za međusobne odnose ugovornih strana imaju se na odgovarajući način primjenjivati pozitivni propisi Republike Hrvatske.</t>
  </si>
  <si>
    <t>1. KORISNIK</t>
  </si>
  <si>
    <t>OIB izvođača</t>
  </si>
  <si>
    <t>2. DOBAVLJAČI RADOVA I OPREME</t>
  </si>
  <si>
    <t>IZVJEŠĆE O UČINCIMA PROJEKTA</t>
  </si>
  <si>
    <t>Vanjski zid</t>
  </si>
  <si>
    <t>Ravni krov</t>
  </si>
  <si>
    <t>Kosi krov</t>
  </si>
  <si>
    <t>Pod na tlu</t>
  </si>
  <si>
    <t>Strop prema negrijanim prostorijama</t>
  </si>
  <si>
    <t>Strop prema provjetravanom tavanu</t>
  </si>
  <si>
    <t xml:space="preserve">Površina ugrađene toplinske zaštite [m2]: </t>
  </si>
  <si>
    <t>Vrsta dizalice topline</t>
  </si>
  <si>
    <t>Sezonski faktor učinkovitosti (SCOP)</t>
  </si>
  <si>
    <t>Energija iz drugih sustava u zgradi [kWh/m2] - upisati ako je poznato</t>
  </si>
  <si>
    <t>Instalirana vršna snaga fotonaponskog sustava [kW]</t>
  </si>
  <si>
    <t>4. SUSTAV SA SUNČANIM TOPLINSKIM KOLEKTORIMA</t>
  </si>
  <si>
    <t>BKS BANK AG, Glavna podružnica Hrvatska</t>
  </si>
  <si>
    <t>Sjedište (pošta i mjesto)</t>
  </si>
  <si>
    <t>Vrsta vanjske ovojnice na koju je ugrađena toplinska zaštita</t>
  </si>
  <si>
    <t>2. POVEĆANJE TOPLINSKE ZAŠTITE ELEMENATA VANJSKE OVOJNICE GRIJANOG PROSTORA</t>
  </si>
  <si>
    <t>3. ZAMJENA POSTOJEĆE STOLARIJE OVOJNICE GRIJANOG PROSTORA NOVOM</t>
  </si>
  <si>
    <r>
      <t>Ukupna površina ugrađenih sunčanih kolektora [m</t>
    </r>
    <r>
      <rPr>
        <vertAlign val="superscript"/>
        <sz val="10"/>
        <rFont val="Arial"/>
        <family val="2"/>
        <charset val="238"/>
      </rPr>
      <t>2</t>
    </r>
    <r>
      <rPr>
        <sz val="10"/>
        <rFont val="Arial"/>
        <family val="2"/>
        <charset val="238"/>
      </rPr>
      <t>]</t>
    </r>
  </si>
  <si>
    <r>
      <t>5. KOTAO NA BIOMASU</t>
    </r>
    <r>
      <rPr>
        <sz val="12"/>
        <rFont val="Arial"/>
        <family val="2"/>
        <charset val="238"/>
      </rPr>
      <t xml:space="preserve"> </t>
    </r>
  </si>
  <si>
    <r>
      <t>6. DIZALICA TOPLINE</t>
    </r>
    <r>
      <rPr>
        <sz val="12"/>
        <rFont val="Arial"/>
        <family val="2"/>
        <charset val="238"/>
      </rPr>
      <t xml:space="preserve"> </t>
    </r>
  </si>
  <si>
    <r>
      <t>UGOVOR O USTUPANJU POTRAŽIVANJA (CESIJI)</t>
    </r>
    <r>
      <rPr>
        <b/>
        <sz val="18"/>
        <color indexed="8"/>
        <rFont val="Arial"/>
        <family val="2"/>
        <charset val="238"/>
      </rPr>
      <t xml:space="preserve"> IZVOĐAČU</t>
    </r>
  </si>
  <si>
    <t>voda-voda</t>
  </si>
  <si>
    <t>1. ENERGENTI I SPECIFIČNA POTREBA ZA GRIJANJEM</t>
  </si>
  <si>
    <r>
      <t>Energent</t>
    </r>
    <r>
      <rPr>
        <i/>
        <sz val="10"/>
        <rFont val="Arial"/>
        <family val="2"/>
        <charset val="238"/>
      </rPr>
      <t xml:space="preserve"> (dominantni ukoliko ih je više)</t>
    </r>
    <r>
      <rPr>
        <sz val="10"/>
        <rFont val="Arial"/>
        <family val="2"/>
        <charset val="238"/>
      </rPr>
      <t xml:space="preserve"> za grijanje </t>
    </r>
    <r>
      <rPr>
        <b/>
        <u/>
        <sz val="10"/>
        <rFont val="Arial"/>
        <family val="2"/>
        <charset val="238"/>
      </rPr>
      <t>prije realizacije projekta:</t>
    </r>
  </si>
  <si>
    <r>
      <t xml:space="preserve">Specifična potreba za grijanjem [kWh/m2] – </t>
    </r>
    <r>
      <rPr>
        <b/>
        <u/>
        <sz val="10"/>
        <rFont val="Arial"/>
        <family val="2"/>
        <charset val="238"/>
      </rPr>
      <t>prije realizacije projekta</t>
    </r>
    <r>
      <rPr>
        <sz val="10"/>
        <rFont val="Arial"/>
        <family val="2"/>
        <charset val="238"/>
      </rPr>
      <t xml:space="preserve"> </t>
    </r>
  </si>
  <si>
    <r>
      <t xml:space="preserve">Specifična potreba za grijanjem [kWh/m2] – </t>
    </r>
    <r>
      <rPr>
        <b/>
        <u/>
        <sz val="10"/>
        <rFont val="Arial"/>
        <family val="2"/>
        <charset val="238"/>
      </rPr>
      <t>poslije realizacije projekta:</t>
    </r>
  </si>
  <si>
    <r>
      <t xml:space="preserve">Koeficijent prolaska topline </t>
    </r>
    <r>
      <rPr>
        <b/>
        <sz val="10"/>
        <rFont val="Arial"/>
        <family val="2"/>
        <charset val="238"/>
      </rPr>
      <t>PRIJE</t>
    </r>
    <r>
      <rPr>
        <sz val="10"/>
        <rFont val="Arial"/>
        <family val="2"/>
        <charset val="238"/>
      </rPr>
      <t xml:space="preserve"> ugradnje toplinske zaštite, U [W/m2K]</t>
    </r>
  </si>
  <si>
    <r>
      <t xml:space="preserve">Koeficijent prolaska topline </t>
    </r>
    <r>
      <rPr>
        <b/>
        <sz val="10"/>
        <rFont val="Arial"/>
        <family val="2"/>
        <charset val="238"/>
      </rPr>
      <t>NAKON</t>
    </r>
    <r>
      <rPr>
        <sz val="10"/>
        <rFont val="Arial"/>
        <family val="2"/>
        <charset val="238"/>
      </rPr>
      <t xml:space="preserve"> ugrađene toplinske zaštite, U [W/m2K]</t>
    </r>
  </si>
  <si>
    <r>
      <t>Površina ugrađene vanjske stolarije [m</t>
    </r>
    <r>
      <rPr>
        <vertAlign val="superscript"/>
        <sz val="10"/>
        <rFont val="Arial"/>
        <family val="2"/>
        <charset val="238"/>
      </rPr>
      <t>2</t>
    </r>
    <r>
      <rPr>
        <sz val="10"/>
        <rFont val="Arial"/>
        <family val="2"/>
        <charset val="238"/>
      </rPr>
      <t xml:space="preserve">]: 
</t>
    </r>
    <r>
      <rPr>
        <i/>
        <sz val="10"/>
        <rFont val="Arial"/>
        <family val="2"/>
        <charset val="238"/>
      </rPr>
      <t>(upisati ukupnu površinu ugrađene vanjske stolarije)</t>
    </r>
  </si>
  <si>
    <r>
      <t xml:space="preserve">Koeficijent prolaska topline vanjske stolarije </t>
    </r>
    <r>
      <rPr>
        <b/>
        <sz val="10"/>
        <rFont val="Arial"/>
        <family val="2"/>
        <charset val="238"/>
      </rPr>
      <t>PRIJE</t>
    </r>
    <r>
      <rPr>
        <sz val="10"/>
        <rFont val="Arial"/>
        <family val="2"/>
        <charset val="238"/>
      </rPr>
      <t xml:space="preserve"> zamjene, Uw [W/m</t>
    </r>
    <r>
      <rPr>
        <vertAlign val="superscript"/>
        <sz val="10"/>
        <rFont val="Arial"/>
        <family val="2"/>
        <charset val="238"/>
      </rPr>
      <t>2</t>
    </r>
    <r>
      <rPr>
        <sz val="10"/>
        <rFont val="Arial"/>
        <family val="2"/>
        <charset val="238"/>
      </rPr>
      <t>K]</t>
    </r>
  </si>
  <si>
    <r>
      <t xml:space="preserve">Koeficijent prolaska topline vanjske stolarije </t>
    </r>
    <r>
      <rPr>
        <b/>
        <sz val="10"/>
        <rFont val="Arial"/>
        <family val="2"/>
        <charset val="238"/>
      </rPr>
      <t>NAKON</t>
    </r>
    <r>
      <rPr>
        <sz val="10"/>
        <rFont val="Arial"/>
        <family val="2"/>
        <charset val="238"/>
      </rPr>
      <t xml:space="preserve"> zamjene, Uw [W/m</t>
    </r>
    <r>
      <rPr>
        <vertAlign val="superscript"/>
        <sz val="10"/>
        <rFont val="Arial"/>
        <family val="2"/>
        <charset val="238"/>
      </rPr>
      <t>2</t>
    </r>
    <r>
      <rPr>
        <sz val="10"/>
        <rFont val="Arial"/>
        <family val="2"/>
        <charset val="238"/>
      </rPr>
      <t>K]</t>
    </r>
  </si>
  <si>
    <r>
      <t xml:space="preserve">Tip ugrađene vanjske stolarije
</t>
    </r>
    <r>
      <rPr>
        <i/>
        <sz val="10"/>
        <rFont val="Arial"/>
        <family val="2"/>
        <charset val="238"/>
      </rPr>
      <t>(npr. prozor, vrata)</t>
    </r>
  </si>
  <si>
    <r>
      <t xml:space="preserve">Vrsta sunčanih toplinskih kolektora
</t>
    </r>
    <r>
      <rPr>
        <i/>
        <sz val="10"/>
        <rFont val="Arial"/>
        <family val="2"/>
        <charset val="238"/>
      </rPr>
      <t>(odabrati vrstu ugrađenih pretvarača)</t>
    </r>
  </si>
  <si>
    <r>
      <t xml:space="preserve">Vrsta kotla na biomasu
</t>
    </r>
    <r>
      <rPr>
        <i/>
        <sz val="10"/>
        <rFont val="Arial"/>
        <family val="2"/>
        <charset val="238"/>
      </rPr>
      <t>(označiti vrstu kotla na biomasu )</t>
    </r>
  </si>
  <si>
    <r>
      <t>Grijana neto površina obiteljske kuće (m</t>
    </r>
    <r>
      <rPr>
        <vertAlign val="superscript"/>
        <sz val="10"/>
        <rFont val="Arial"/>
        <family val="2"/>
        <charset val="238"/>
      </rPr>
      <t>2</t>
    </r>
    <r>
      <rPr>
        <sz val="10"/>
        <rFont val="Arial"/>
        <family val="2"/>
        <charset val="238"/>
      </rPr>
      <t>)</t>
    </r>
  </si>
  <si>
    <t>i 
Fond za zaštitu okoliša i energetsku učinkovitost (OIB:85828625994), Radnička cesta 80, 10000 Zagreb, kao Dužnik kojeg zastupa Luka Balen, dipl.oec., u daljnjem tekstu: Cesus
i</t>
  </si>
  <si>
    <t>Iznos računa bez PDV-a [€]</t>
  </si>
  <si>
    <t>Iznos računa s PDV-om [€]</t>
  </si>
  <si>
    <r>
      <t xml:space="preserve">ZAHTJEV ZA ISPLATU SREDSTAVA
</t>
    </r>
    <r>
      <rPr>
        <sz val="14"/>
        <color indexed="8"/>
        <rFont val="Arial"/>
        <family val="2"/>
        <charset val="238"/>
      </rPr>
      <t>Javni poziv za energetsku obnovu obiteljskih kuća (EnU-1/24)</t>
    </r>
  </si>
  <si>
    <t>ADDIKO BANK d.d.</t>
  </si>
  <si>
    <t>AGRAM BANKA d.d.</t>
  </si>
  <si>
    <t>BANKA KOVANICA d.d.</t>
  </si>
  <si>
    <t>CROATIA BANKA d.d.</t>
  </si>
  <si>
    <t>ERSTE &amp;STEIERMÄRKISCHE BANK d.d.</t>
  </si>
  <si>
    <t>HRVATSKA POŠTANSKA BANKA d.d.</t>
  </si>
  <si>
    <t>IMEX BANKA d.d.</t>
  </si>
  <si>
    <t>ISTARSKA KREDITNA BANKA UMAG d.d.</t>
  </si>
  <si>
    <t>KARLOVAČKA BANKA d.d.</t>
  </si>
  <si>
    <t>KENTBANK d.d.</t>
  </si>
  <si>
    <t>OTP BANKA d.d.</t>
  </si>
  <si>
    <t>PARTNER BANKA d.d.</t>
  </si>
  <si>
    <t>PODRAVSKA BANKA d.d.</t>
  </si>
  <si>
    <t>PRIVREDNA BANKA ZAGREB d.d.</t>
  </si>
  <si>
    <t>RAIFFEISENBANK AUSTRIA d.d.</t>
  </si>
  <si>
    <t>SAMOBORSKA BANKA d.d.</t>
  </si>
  <si>
    <t>SLATINSKA BANKA d.d.</t>
  </si>
  <si>
    <t>ZAGREBAČKA BANKA d.d.</t>
  </si>
  <si>
    <t>Strop iznad vanjskog zraka, strop iznad garaže</t>
  </si>
  <si>
    <t>Zidovi prema negrijanim prostorijama i negrijanom stubištu temperature više od 0°C</t>
  </si>
  <si>
    <t>zrak-voda</t>
  </si>
  <si>
    <t>tlo-voda</t>
  </si>
  <si>
    <t>Pirolitički kotao na drva</t>
  </si>
  <si>
    <t>Kotao na drvene pelete</t>
  </si>
  <si>
    <t>Kotao na drvnu sječku</t>
  </si>
  <si>
    <t>8. PUNIONICA ZA ELEKTRIČNO VOZILO</t>
  </si>
  <si>
    <t>Ukupna snaga punionice/priključnog mjesta  [kW]</t>
  </si>
  <si>
    <t>Broj (oznaka) računa</t>
  </si>
  <si>
    <r>
      <t xml:space="preserve">Način grijanja / pripreme potrošne tople vode (PTV) </t>
    </r>
    <r>
      <rPr>
        <b/>
        <u/>
        <sz val="10"/>
        <rFont val="Arial"/>
        <family val="2"/>
        <charset val="238"/>
      </rPr>
      <t>prije realizacije projekta:</t>
    </r>
    <r>
      <rPr>
        <sz val="10"/>
        <rFont val="Arial"/>
        <family val="2"/>
        <charset val="238"/>
      </rPr>
      <t xml:space="preserve">
</t>
    </r>
    <r>
      <rPr>
        <i/>
        <sz val="10"/>
        <rFont val="Arial"/>
        <family val="2"/>
        <charset val="238"/>
      </rPr>
      <t>(npr. kotao na ogrijevno drvo za grijanje prostora, električni bojler za grijanje PTV-a; plinski bojler za grijanje prostora i pripremu PTV-a i sl.)</t>
    </r>
  </si>
  <si>
    <t>Datum:__________________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</si>
</sst>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n_-;\-* #,##0.00\ _k_n_-;_-* &quot;-&quot;??\ _k_n_-;_-@_-"/>
  </numFmts>
  <fonts count="30" x14ac:knownFonts="1">
    <font>
      <sz val="11"/>
      <color theme="1"/>
      <name val="Calibri"/>
      <family val="2"/>
      <charset val="238"/>
      <scheme val="minor"/>
    </font>
    <font>
      <sz val="80"/>
      <name val="Arial"/>
      <family val="2"/>
      <charset val="238"/>
    </font>
    <font>
      <sz val="11"/>
      <name val="Arial"/>
      <family val="2"/>
      <charset val="238"/>
    </font>
    <font>
      <sz val="10"/>
      <name val="Arial"/>
      <family val="2"/>
      <charset val="238"/>
    </font>
    <font>
      <b/>
      <sz val="10"/>
      <name val="Arial"/>
      <family val="2"/>
      <charset val="238"/>
    </font>
    <font>
      <b/>
      <u/>
      <sz val="10"/>
      <name val="Arial"/>
      <family val="2"/>
      <charset val="238"/>
    </font>
    <font>
      <vertAlign val="superscript"/>
      <sz val="10"/>
      <name val="Arial"/>
      <family val="2"/>
      <charset val="238"/>
    </font>
    <font>
      <sz val="12"/>
      <name val="Arial"/>
      <family val="2"/>
      <charset val="238"/>
    </font>
    <font>
      <b/>
      <sz val="11"/>
      <name val="Arial"/>
      <family val="2"/>
      <charset val="238"/>
    </font>
    <font>
      <b/>
      <sz val="14"/>
      <name val="Arial"/>
      <family val="2"/>
      <charset val="238"/>
    </font>
    <font>
      <sz val="14"/>
      <color indexed="8"/>
      <name val="Arial"/>
      <family val="2"/>
      <charset val="238"/>
    </font>
    <font>
      <b/>
      <sz val="18"/>
      <color indexed="8"/>
      <name val="Arial"/>
      <family val="2"/>
      <charset val="238"/>
    </font>
    <font>
      <i/>
      <sz val="10"/>
      <name val="Arial"/>
      <family val="2"/>
      <charset val="238"/>
    </font>
    <font>
      <sz val="11"/>
      <color theme="1"/>
      <name val="Calibri"/>
      <family val="2"/>
      <charset val="238"/>
      <scheme val="minor"/>
    </font>
    <font>
      <sz val="11"/>
      <color theme="1"/>
      <name val="Calibri"/>
      <family val="2"/>
      <scheme val="minor"/>
    </font>
    <font>
      <sz val="11"/>
      <color theme="1"/>
      <name val="Arial"/>
      <family val="2"/>
      <charset val="238"/>
    </font>
    <font>
      <sz val="10"/>
      <color theme="1"/>
      <name val="Arial"/>
      <family val="2"/>
      <charset val="238"/>
    </font>
    <font>
      <sz val="11"/>
      <color rgb="FFFF0000"/>
      <name val="Arial"/>
      <family val="2"/>
      <charset val="238"/>
    </font>
    <font>
      <sz val="54"/>
      <color theme="1"/>
      <name val="Arial"/>
      <family val="2"/>
      <charset val="238"/>
    </font>
    <font>
      <sz val="72"/>
      <color theme="1"/>
      <name val="Arial"/>
      <family val="2"/>
      <charset val="238"/>
    </font>
    <font>
      <sz val="14"/>
      <color theme="1"/>
      <name val="Arial"/>
      <family val="2"/>
      <charset val="238"/>
    </font>
    <font>
      <sz val="12"/>
      <color theme="1"/>
      <name val="Arial"/>
      <family val="2"/>
      <charset val="238"/>
    </font>
    <font>
      <b/>
      <sz val="12"/>
      <color theme="1"/>
      <name val="Arial"/>
      <family val="2"/>
      <charset val="238"/>
    </font>
    <font>
      <b/>
      <sz val="20"/>
      <color rgb="FFFF0000"/>
      <name val="Arial"/>
      <family val="2"/>
      <charset val="238"/>
    </font>
    <font>
      <b/>
      <sz val="14"/>
      <color theme="1"/>
      <name val="Arial"/>
      <family val="2"/>
      <charset val="238"/>
    </font>
    <font>
      <b/>
      <sz val="11"/>
      <color theme="1"/>
      <name val="Arial"/>
      <family val="2"/>
      <charset val="238"/>
    </font>
    <font>
      <b/>
      <sz val="18"/>
      <color theme="1"/>
      <name val="Arial"/>
      <family val="2"/>
      <charset val="238"/>
    </font>
    <font>
      <sz val="18"/>
      <color theme="1"/>
      <name val="Arial"/>
      <family val="2"/>
      <charset val="238"/>
    </font>
    <font>
      <b/>
      <sz val="20"/>
      <color theme="1"/>
      <name val="Arial"/>
      <family val="2"/>
      <charset val="238"/>
    </font>
    <font>
      <b/>
      <sz val="10"/>
      <color theme="1"/>
      <name val="Arial"/>
      <family val="2"/>
      <charset val="238"/>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5">
    <xf numFmtId="0" fontId="0" fillId="0" borderId="0"/>
    <xf numFmtId="0" fontId="14" fillId="0" borderId="0"/>
    <xf numFmtId="0" fontId="14" fillId="0" borderId="0"/>
    <xf numFmtId="0" fontId="14" fillId="0" borderId="0"/>
    <xf numFmtId="164" fontId="13" fillId="0" borderId="0" applyFont="0" applyFill="0" applyBorder="0" applyAlignment="0" applyProtection="0"/>
  </cellStyleXfs>
  <cellXfs count="254">
    <xf numFmtId="0" fontId="0" fillId="0" borderId="0" xfId="0"/>
    <xf numFmtId="0" fontId="15" fillId="2" borderId="0" xfId="0" applyFont="1" applyFill="1" applyAlignment="1">
      <alignment horizontal="left" indent="1"/>
    </xf>
    <xf numFmtId="0" fontId="15" fillId="2" borderId="0" xfId="0" applyFont="1" applyFill="1" applyAlignment="1">
      <alignment horizontal="left" vertical="center" indent="1"/>
    </xf>
    <xf numFmtId="49" fontId="16" fillId="2" borderId="1" xfId="0" applyNumberFormat="1" applyFont="1" applyFill="1" applyBorder="1" applyAlignment="1">
      <alignment horizontal="left" vertical="center" wrapText="1" indent="1"/>
    </xf>
    <xf numFmtId="49" fontId="16" fillId="2" borderId="1" xfId="0" applyNumberFormat="1" applyFont="1" applyFill="1" applyBorder="1" applyAlignment="1">
      <alignment horizontal="left" vertical="center" indent="1"/>
    </xf>
    <xf numFmtId="0" fontId="2" fillId="2" borderId="0" xfId="0" applyFont="1" applyFill="1" applyAlignment="1">
      <alignment horizontal="left" vertical="center" wrapText="1" indent="1"/>
    </xf>
    <xf numFmtId="0" fontId="17" fillId="2" borderId="0" xfId="0" applyFont="1" applyFill="1" applyAlignment="1">
      <alignment horizontal="left" vertical="center" wrapText="1" indent="1"/>
    </xf>
    <xf numFmtId="0" fontId="20" fillId="2" borderId="2" xfId="0" applyFont="1" applyFill="1" applyBorder="1" applyAlignment="1" applyProtection="1">
      <alignment horizontal="left" indent="1"/>
      <protection hidden="1"/>
    </xf>
    <xf numFmtId="0" fontId="15" fillId="2" borderId="3" xfId="0" applyFont="1" applyFill="1" applyBorder="1" applyAlignment="1" applyProtection="1">
      <alignment horizontal="left" indent="1"/>
      <protection hidden="1"/>
    </xf>
    <xf numFmtId="0" fontId="15" fillId="2" borderId="2" xfId="0" applyFont="1" applyFill="1" applyBorder="1" applyAlignment="1" applyProtection="1">
      <alignment horizontal="left" indent="1"/>
      <protection hidden="1"/>
    </xf>
    <xf numFmtId="0" fontId="15" fillId="2" borderId="2" xfId="0" applyFont="1" applyFill="1" applyBorder="1" applyAlignment="1">
      <alignment horizontal="left" indent="1"/>
    </xf>
    <xf numFmtId="0" fontId="15" fillId="2" borderId="3" xfId="0" applyFont="1" applyFill="1" applyBorder="1" applyAlignment="1">
      <alignment horizontal="left" indent="1"/>
    </xf>
    <xf numFmtId="0" fontId="1" fillId="2" borderId="0" xfId="0" applyFont="1" applyFill="1" applyAlignment="1">
      <alignment horizontal="left" vertical="center" wrapText="1" indent="1"/>
    </xf>
    <xf numFmtId="0" fontId="15" fillId="2" borderId="0" xfId="0" applyFont="1" applyFill="1" applyAlignment="1" applyProtection="1">
      <alignment horizontal="left" indent="1"/>
      <protection hidden="1"/>
    </xf>
    <xf numFmtId="14" fontId="0" fillId="0" borderId="0" xfId="0" applyNumberFormat="1"/>
    <xf numFmtId="0" fontId="21" fillId="0" borderId="2" xfId="0" applyFont="1" applyBorder="1" applyAlignment="1" applyProtection="1">
      <alignment horizontal="left" indent="1"/>
      <protection hidden="1"/>
    </xf>
    <xf numFmtId="0" fontId="21" fillId="0" borderId="0" xfId="0" applyFont="1" applyAlignment="1" applyProtection="1">
      <alignment horizontal="left" indent="1"/>
      <protection hidden="1"/>
    </xf>
    <xf numFmtId="0" fontId="21" fillId="0" borderId="3" xfId="0" applyFont="1" applyBorder="1" applyAlignment="1" applyProtection="1">
      <alignment horizontal="left" indent="1"/>
      <protection hidden="1"/>
    </xf>
    <xf numFmtId="0" fontId="20" fillId="0" borderId="2" xfId="0" applyFont="1" applyBorder="1" applyAlignment="1" applyProtection="1">
      <alignment horizontal="left" indent="1"/>
      <protection hidden="1"/>
    </xf>
    <xf numFmtId="0" fontId="20" fillId="0" borderId="0" xfId="0" applyFont="1" applyAlignment="1" applyProtection="1">
      <alignment horizontal="left" indent="1"/>
      <protection hidden="1"/>
    </xf>
    <xf numFmtId="0" fontId="20" fillId="0" borderId="3" xfId="0" applyFont="1" applyBorder="1" applyAlignment="1" applyProtection="1">
      <alignment horizontal="left" indent="1"/>
      <protection hidden="1"/>
    </xf>
    <xf numFmtId="0" fontId="15" fillId="0" borderId="4" xfId="0" applyFont="1" applyBorder="1" applyAlignment="1" applyProtection="1">
      <alignment horizontal="left" indent="1"/>
      <protection hidden="1"/>
    </xf>
    <xf numFmtId="0" fontId="15" fillId="0" borderId="5" xfId="0" applyFont="1" applyBorder="1" applyAlignment="1" applyProtection="1">
      <alignment horizontal="left" indent="1"/>
      <protection hidden="1"/>
    </xf>
    <xf numFmtId="0" fontId="15" fillId="0" borderId="6" xfId="0" applyFont="1" applyBorder="1" applyAlignment="1" applyProtection="1">
      <alignment horizontal="left" indent="1"/>
      <protection hidden="1"/>
    </xf>
    <xf numFmtId="0" fontId="15" fillId="0" borderId="0" xfId="0" applyFont="1" applyAlignment="1">
      <alignment horizontal="left" indent="1"/>
    </xf>
    <xf numFmtId="0" fontId="15" fillId="0" borderId="0" xfId="0" applyFont="1" applyAlignment="1">
      <alignment horizontal="left" vertical="center" indent="1"/>
    </xf>
    <xf numFmtId="0" fontId="2" fillId="0" borderId="0" xfId="0" applyFont="1" applyAlignment="1">
      <alignment horizontal="left" vertical="center" wrapText="1" indent="1"/>
    </xf>
    <xf numFmtId="164" fontId="18" fillId="0" borderId="0" xfId="4" applyFont="1" applyFill="1" applyAlignment="1" applyProtection="1">
      <alignment horizontal="left" vertical="center" wrapText="1" indent="1"/>
      <protection hidden="1"/>
    </xf>
    <xf numFmtId="164" fontId="19" fillId="0" borderId="0" xfId="4" applyFont="1" applyFill="1" applyAlignment="1" applyProtection="1">
      <alignment horizontal="left" wrapText="1" indent="1"/>
      <protection hidden="1"/>
    </xf>
    <xf numFmtId="0" fontId="21" fillId="0" borderId="2" xfId="0" applyFont="1" applyBorder="1" applyAlignment="1" applyProtection="1">
      <alignment horizontal="left" vertical="center" wrapText="1" indent="1"/>
      <protection hidden="1"/>
    </xf>
    <xf numFmtId="0" fontId="21" fillId="0" borderId="0" xfId="0" applyFont="1" applyAlignment="1" applyProtection="1">
      <alignment horizontal="left" vertical="center" wrapText="1" indent="1"/>
      <protection hidden="1"/>
    </xf>
    <xf numFmtId="0" fontId="21" fillId="0" borderId="3" xfId="0" applyFont="1" applyBorder="1" applyAlignment="1" applyProtection="1">
      <alignment horizontal="left" vertical="center" wrapText="1" indent="1"/>
      <protection hidden="1"/>
    </xf>
    <xf numFmtId="0" fontId="22" fillId="0" borderId="2" xfId="0" applyFont="1" applyBorder="1" applyAlignment="1" applyProtection="1">
      <alignment horizontal="left" vertical="center" indent="1"/>
      <protection hidden="1"/>
    </xf>
    <xf numFmtId="0" fontId="22" fillId="0" borderId="0" xfId="0" applyFont="1" applyAlignment="1" applyProtection="1">
      <alignment horizontal="left" vertical="center" indent="1"/>
      <protection hidden="1"/>
    </xf>
    <xf numFmtId="0" fontId="22" fillId="0" borderId="3" xfId="0" applyFont="1" applyBorder="1" applyAlignment="1" applyProtection="1">
      <alignment horizontal="left" vertical="center" indent="1"/>
      <protection hidden="1"/>
    </xf>
    <xf numFmtId="0" fontId="21" fillId="0" borderId="2" xfId="0" applyFont="1" applyBorder="1" applyAlignment="1" applyProtection="1">
      <alignment horizontal="left" vertical="center" indent="1"/>
      <protection hidden="1"/>
    </xf>
    <xf numFmtId="0" fontId="21" fillId="0" borderId="0" xfId="0" applyFont="1" applyAlignment="1" applyProtection="1">
      <alignment horizontal="left" vertical="center" indent="1"/>
      <protection hidden="1"/>
    </xf>
    <xf numFmtId="0" fontId="21" fillId="0" borderId="3" xfId="0" applyFont="1" applyBorder="1" applyAlignment="1" applyProtection="1">
      <alignment horizontal="left" vertical="center" indent="1"/>
      <protection hidden="1"/>
    </xf>
    <xf numFmtId="0" fontId="24" fillId="2" borderId="2" xfId="0" applyFont="1" applyFill="1" applyBorder="1" applyAlignment="1" applyProtection="1">
      <alignment horizontal="left" vertical="top" wrapText="1" indent="1"/>
      <protection hidden="1"/>
    </xf>
    <xf numFmtId="0" fontId="24" fillId="2" borderId="0" xfId="0" applyFont="1" applyFill="1" applyAlignment="1" applyProtection="1">
      <alignment horizontal="left" vertical="top" wrapText="1" indent="1"/>
      <protection hidden="1"/>
    </xf>
    <xf numFmtId="0" fontId="24" fillId="2" borderId="3" xfId="0" applyFont="1" applyFill="1" applyBorder="1" applyAlignment="1" applyProtection="1">
      <alignment horizontal="left" vertical="top" wrapText="1" indent="1"/>
      <protection hidden="1"/>
    </xf>
    <xf numFmtId="0" fontId="22" fillId="0" borderId="2" xfId="0" applyFont="1" applyBorder="1" applyAlignment="1" applyProtection="1">
      <alignment horizontal="left" wrapText="1" indent="1"/>
      <protection hidden="1"/>
    </xf>
    <xf numFmtId="0" fontId="22" fillId="0" borderId="0" xfId="0" applyFont="1" applyAlignment="1" applyProtection="1">
      <alignment horizontal="left" wrapText="1" indent="1"/>
      <protection hidden="1"/>
    </xf>
    <xf numFmtId="0" fontId="22" fillId="0" borderId="3" xfId="0" applyFont="1" applyBorder="1" applyAlignment="1" applyProtection="1">
      <alignment horizontal="left" wrapText="1" indent="1"/>
      <protection hidden="1"/>
    </xf>
    <xf numFmtId="0" fontId="21" fillId="0" borderId="4" xfId="0" applyFont="1" applyBorder="1" applyAlignment="1" applyProtection="1">
      <alignment horizontal="left" vertical="top" wrapText="1" indent="1"/>
      <protection hidden="1"/>
    </xf>
    <xf numFmtId="0" fontId="21" fillId="0" borderId="5" xfId="0" applyFont="1" applyBorder="1" applyAlignment="1" applyProtection="1">
      <alignment horizontal="left" vertical="top" wrapText="1" indent="1"/>
      <protection hidden="1"/>
    </xf>
    <xf numFmtId="0" fontId="21" fillId="0" borderId="6" xfId="0" applyFont="1" applyBorder="1" applyAlignment="1" applyProtection="1">
      <alignment horizontal="left" vertical="top" wrapText="1" indent="1"/>
      <protection hidden="1"/>
    </xf>
    <xf numFmtId="0" fontId="22" fillId="0" borderId="10" xfId="0" applyFont="1" applyBorder="1" applyAlignment="1" applyProtection="1">
      <alignment horizontal="left" vertical="center" indent="1"/>
      <protection hidden="1"/>
    </xf>
    <xf numFmtId="0" fontId="22" fillId="0" borderId="11" xfId="0" applyFont="1" applyBorder="1" applyAlignment="1" applyProtection="1">
      <alignment horizontal="left" vertical="center" indent="1"/>
      <protection hidden="1"/>
    </xf>
    <xf numFmtId="0" fontId="22" fillId="0" borderId="12" xfId="0" applyFont="1" applyBorder="1" applyAlignment="1" applyProtection="1">
      <alignment horizontal="left" vertical="center" indent="1"/>
      <protection hidden="1"/>
    </xf>
    <xf numFmtId="0" fontId="21" fillId="0" borderId="2" xfId="0" applyFont="1" applyBorder="1" applyAlignment="1" applyProtection="1">
      <alignment horizontal="left" vertical="top" wrapText="1" indent="1"/>
      <protection hidden="1"/>
    </xf>
    <xf numFmtId="0" fontId="21" fillId="0" borderId="0" xfId="0" applyFont="1" applyAlignment="1" applyProtection="1">
      <alignment horizontal="left" vertical="top" indent="1"/>
      <protection hidden="1"/>
    </xf>
    <xf numFmtId="0" fontId="21" fillId="0" borderId="3" xfId="0" applyFont="1" applyBorder="1" applyAlignment="1" applyProtection="1">
      <alignment horizontal="left" vertical="top" indent="1"/>
      <protection hidden="1"/>
    </xf>
    <xf numFmtId="0" fontId="21" fillId="0" borderId="0" xfId="0" applyFont="1" applyAlignment="1" applyProtection="1">
      <alignment horizontal="left" vertical="top" wrapText="1" indent="1"/>
      <protection hidden="1"/>
    </xf>
    <xf numFmtId="14" fontId="8" fillId="2" borderId="10" xfId="0" applyNumberFormat="1" applyFont="1" applyFill="1" applyBorder="1" applyAlignment="1">
      <alignment horizontal="left" vertical="center" wrapText="1" indent="1"/>
    </xf>
    <xf numFmtId="0" fontId="8" fillId="2" borderId="11" xfId="0" applyFont="1" applyFill="1" applyBorder="1" applyAlignment="1">
      <alignment horizontal="left" vertical="center" wrapText="1" indent="1"/>
    </xf>
    <xf numFmtId="0" fontId="8" fillId="2" borderId="12" xfId="0" applyFont="1" applyFill="1" applyBorder="1" applyAlignment="1">
      <alignment horizontal="left" vertical="center" wrapText="1" indent="1"/>
    </xf>
    <xf numFmtId="0" fontId="21" fillId="0" borderId="11" xfId="0" applyFont="1" applyBorder="1" applyAlignment="1" applyProtection="1">
      <alignment horizontal="left" vertical="center" indent="1"/>
      <protection hidden="1"/>
    </xf>
    <xf numFmtId="0" fontId="21" fillId="0" borderId="12" xfId="0" applyFont="1" applyBorder="1" applyAlignment="1" applyProtection="1">
      <alignment horizontal="left" vertical="center" indent="1"/>
      <protection hidden="1"/>
    </xf>
    <xf numFmtId="0" fontId="3" fillId="2" borderId="41" xfId="0" applyFont="1" applyFill="1" applyBorder="1" applyAlignment="1" applyProtection="1">
      <alignment horizontal="center" vertical="center" wrapText="1"/>
      <protection locked="0"/>
    </xf>
    <xf numFmtId="4" fontId="3" fillId="2" borderId="41" xfId="0" applyNumberFormat="1" applyFont="1" applyFill="1" applyBorder="1" applyAlignment="1" applyProtection="1">
      <alignment horizontal="center" vertical="center" wrapText="1"/>
      <protection locked="0"/>
    </xf>
    <xf numFmtId="4" fontId="3" fillId="2" borderId="42" xfId="0" applyNumberFormat="1" applyFont="1" applyFill="1" applyBorder="1" applyAlignment="1" applyProtection="1">
      <alignment horizontal="center" vertical="center" wrapText="1"/>
      <protection locked="0"/>
    </xf>
    <xf numFmtId="0" fontId="21" fillId="0" borderId="2" xfId="0" applyFont="1" applyBorder="1" applyAlignment="1" applyProtection="1">
      <alignment horizontal="left" vertical="justify" wrapText="1" indent="1"/>
      <protection hidden="1"/>
    </xf>
    <xf numFmtId="0" fontId="21" fillId="0" borderId="0" xfId="0" applyFont="1" applyAlignment="1" applyProtection="1">
      <alignment horizontal="left" vertical="justify" wrapText="1" indent="1"/>
      <protection hidden="1"/>
    </xf>
    <xf numFmtId="0" fontId="21" fillId="0" borderId="3" xfId="0" applyFont="1" applyBorder="1" applyAlignment="1" applyProtection="1">
      <alignment horizontal="left" vertical="justify" wrapText="1" indent="1"/>
      <protection hidden="1"/>
    </xf>
    <xf numFmtId="0" fontId="21" fillId="0" borderId="2" xfId="0" applyFont="1" applyBorder="1" applyAlignment="1" applyProtection="1">
      <alignment horizontal="left" vertical="distributed" wrapText="1" indent="1"/>
      <protection hidden="1"/>
    </xf>
    <xf numFmtId="0" fontId="21" fillId="0" borderId="0" xfId="0" applyFont="1" applyAlignment="1" applyProtection="1">
      <alignment horizontal="left" vertical="distributed" wrapText="1" indent="1"/>
      <protection hidden="1"/>
    </xf>
    <xf numFmtId="0" fontId="21" fillId="0" borderId="3" xfId="0" applyFont="1" applyBorder="1" applyAlignment="1" applyProtection="1">
      <alignment horizontal="left" vertical="distributed" wrapText="1" indent="1"/>
      <protection hidden="1"/>
    </xf>
    <xf numFmtId="0" fontId="21" fillId="0" borderId="3" xfId="0" applyFont="1" applyBorder="1" applyAlignment="1" applyProtection="1">
      <alignment horizontal="left" vertical="top" wrapText="1" indent="1"/>
      <protection hidden="1"/>
    </xf>
    <xf numFmtId="0" fontId="25" fillId="2" borderId="19" xfId="0" applyFont="1" applyFill="1" applyBorder="1" applyAlignment="1">
      <alignment horizontal="left" vertical="center" indent="1"/>
    </xf>
    <xf numFmtId="0" fontId="25" fillId="2" borderId="20" xfId="0" applyFont="1" applyFill="1" applyBorder="1" applyAlignment="1">
      <alignment horizontal="left" vertical="center" indent="1"/>
    </xf>
    <xf numFmtId="0" fontId="25" fillId="2" borderId="21" xfId="0" applyFont="1" applyFill="1" applyBorder="1" applyAlignment="1">
      <alignment horizontal="left" vertical="center" indent="1"/>
    </xf>
    <xf numFmtId="0" fontId="3" fillId="2" borderId="7" xfId="0" applyFont="1" applyFill="1" applyBorder="1" applyAlignment="1">
      <alignment horizontal="left" vertical="center" wrapText="1" indent="1"/>
    </xf>
    <xf numFmtId="0" fontId="3" fillId="2" borderId="8" xfId="0" applyFont="1" applyFill="1" applyBorder="1" applyAlignment="1">
      <alignment horizontal="left" vertical="center" wrapText="1" indent="1"/>
    </xf>
    <xf numFmtId="0" fontId="21" fillId="0" borderId="2" xfId="0" applyFont="1" applyBorder="1" applyAlignment="1" applyProtection="1">
      <alignment horizontal="left" wrapText="1" indent="1"/>
      <protection hidden="1"/>
    </xf>
    <xf numFmtId="0" fontId="21" fillId="0" borderId="0" xfId="0" applyFont="1" applyAlignment="1" applyProtection="1">
      <alignment horizontal="left" wrapText="1" indent="1"/>
      <protection hidden="1"/>
    </xf>
    <xf numFmtId="0" fontId="21" fillId="0" borderId="3" xfId="0" applyFont="1" applyBorder="1" applyAlignment="1" applyProtection="1">
      <alignment horizontal="left" wrapText="1" indent="1"/>
      <protection hidden="1"/>
    </xf>
    <xf numFmtId="0" fontId="22" fillId="0" borderId="2" xfId="0" applyFont="1" applyBorder="1" applyAlignment="1" applyProtection="1">
      <alignment horizontal="left" vertical="center" wrapText="1" indent="1"/>
      <protection hidden="1"/>
    </xf>
    <xf numFmtId="0" fontId="3" fillId="2" borderId="7" xfId="0" applyFont="1" applyFill="1" applyBorder="1" applyAlignment="1" applyProtection="1">
      <alignment horizontal="left" vertical="center" wrapText="1" indent="1"/>
      <protection locked="0"/>
    </xf>
    <xf numFmtId="0" fontId="3" fillId="2" borderId="8" xfId="0" applyFont="1" applyFill="1" applyBorder="1" applyAlignment="1" applyProtection="1">
      <alignment horizontal="left" vertical="center" wrapText="1" indent="1"/>
      <protection locked="0"/>
    </xf>
    <xf numFmtId="0" fontId="3" fillId="2" borderId="9" xfId="0" applyFont="1" applyFill="1" applyBorder="1" applyAlignment="1" applyProtection="1">
      <alignment horizontal="left" vertical="center" wrapText="1" indent="1"/>
      <protection locked="0"/>
    </xf>
    <xf numFmtId="0" fontId="7" fillId="0" borderId="2" xfId="0" applyFont="1" applyBorder="1" applyAlignment="1" applyProtection="1">
      <alignment horizontal="left" wrapText="1" indent="1"/>
      <protection hidden="1"/>
    </xf>
    <xf numFmtId="0" fontId="7" fillId="0" borderId="0" xfId="0" applyFont="1" applyAlignment="1" applyProtection="1">
      <alignment horizontal="left" wrapText="1" indent="1"/>
      <protection hidden="1"/>
    </xf>
    <xf numFmtId="0" fontId="7" fillId="0" borderId="3" xfId="0" applyFont="1" applyBorder="1" applyAlignment="1" applyProtection="1">
      <alignment horizontal="left" wrapText="1" indent="1"/>
      <protection hidden="1"/>
    </xf>
    <xf numFmtId="0" fontId="23" fillId="2" borderId="2" xfId="0" applyFont="1" applyFill="1" applyBorder="1" applyAlignment="1" applyProtection="1">
      <alignment horizontal="left" vertical="center" wrapText="1" indent="1"/>
      <protection hidden="1"/>
    </xf>
    <xf numFmtId="0" fontId="23" fillId="2" borderId="0" xfId="0" applyFont="1" applyFill="1" applyAlignment="1" applyProtection="1">
      <alignment horizontal="left" vertical="center" wrapText="1" indent="1"/>
      <protection hidden="1"/>
    </xf>
    <xf numFmtId="0" fontId="23" fillId="2" borderId="3" xfId="0" applyFont="1" applyFill="1" applyBorder="1" applyAlignment="1" applyProtection="1">
      <alignment horizontal="left" vertical="center" wrapText="1" indent="1"/>
      <protection hidden="1"/>
    </xf>
    <xf numFmtId="0" fontId="3" fillId="2" borderId="9" xfId="0" applyFont="1" applyFill="1" applyBorder="1" applyAlignment="1">
      <alignment horizontal="left" vertical="center" wrapText="1" indent="1"/>
    </xf>
    <xf numFmtId="4" fontId="3" fillId="2" borderId="13" xfId="0" applyNumberFormat="1" applyFont="1" applyFill="1" applyBorder="1" applyAlignment="1" applyProtection="1">
      <alignment horizontal="left" vertical="center" wrapText="1" indent="1"/>
      <protection locked="0"/>
    </xf>
    <xf numFmtId="4" fontId="3" fillId="2" borderId="8" xfId="0" applyNumberFormat="1" applyFont="1" applyFill="1" applyBorder="1" applyAlignment="1" applyProtection="1">
      <alignment horizontal="left" vertical="center" wrapText="1" indent="1"/>
      <protection locked="0"/>
    </xf>
    <xf numFmtId="4" fontId="3" fillId="2" borderId="14" xfId="0" applyNumberFormat="1" applyFont="1" applyFill="1" applyBorder="1" applyAlignment="1" applyProtection="1">
      <alignment horizontal="left" vertical="center" wrapText="1" indent="1"/>
      <protection locked="0"/>
    </xf>
    <xf numFmtId="0" fontId="23" fillId="0" borderId="2" xfId="0" applyFont="1" applyBorder="1" applyAlignment="1" applyProtection="1">
      <alignment horizontal="left" vertical="center" wrapText="1" indent="1"/>
      <protection hidden="1"/>
    </xf>
    <xf numFmtId="0" fontId="23" fillId="0" borderId="0" xfId="0" applyFont="1" applyAlignment="1" applyProtection="1">
      <alignment horizontal="left" vertical="center" wrapText="1" indent="1"/>
      <protection hidden="1"/>
    </xf>
    <xf numFmtId="0" fontId="23" fillId="0" borderId="3" xfId="0" applyFont="1" applyBorder="1" applyAlignment="1" applyProtection="1">
      <alignment horizontal="left" vertical="center" wrapText="1" indent="1"/>
      <protection hidden="1"/>
    </xf>
    <xf numFmtId="0" fontId="15" fillId="2" borderId="0" xfId="0" applyFont="1" applyFill="1" applyAlignment="1">
      <alignment horizontal="left" indent="1"/>
    </xf>
    <xf numFmtId="4" fontId="3" fillId="2" borderId="35" xfId="0" applyNumberFormat="1" applyFont="1" applyFill="1" applyBorder="1" applyAlignment="1">
      <alignment horizontal="left" vertical="center" wrapText="1" indent="1"/>
    </xf>
    <xf numFmtId="4" fontId="3" fillId="2" borderId="37" xfId="0" applyNumberFormat="1" applyFont="1" applyFill="1" applyBorder="1" applyAlignment="1">
      <alignment horizontal="left" vertical="center" wrapText="1" indent="1"/>
    </xf>
    <xf numFmtId="4" fontId="3" fillId="2" borderId="38" xfId="0" applyNumberFormat="1" applyFont="1" applyFill="1" applyBorder="1" applyAlignment="1">
      <alignment horizontal="left" vertical="center" wrapText="1" indent="1"/>
    </xf>
    <xf numFmtId="4" fontId="3" fillId="2" borderId="31" xfId="0" applyNumberFormat="1" applyFont="1" applyFill="1" applyBorder="1" applyAlignment="1">
      <alignment horizontal="left" vertical="center" wrapText="1" indent="1"/>
    </xf>
    <xf numFmtId="0" fontId="3" fillId="2" borderId="18" xfId="0" applyFont="1" applyFill="1" applyBorder="1" applyAlignment="1" applyProtection="1">
      <alignment horizontal="center" vertical="center" wrapText="1"/>
      <protection locked="0"/>
    </xf>
    <xf numFmtId="4" fontId="3" fillId="2" borderId="18" xfId="0" applyNumberFormat="1" applyFont="1" applyFill="1" applyBorder="1" applyAlignment="1" applyProtection="1">
      <alignment horizontal="center" vertical="center" wrapText="1"/>
      <protection locked="0"/>
    </xf>
    <xf numFmtId="2" fontId="3" fillId="2" borderId="41" xfId="0" applyNumberFormat="1" applyFont="1" applyFill="1" applyBorder="1" applyAlignment="1">
      <alignment horizontal="left" vertical="center" wrapText="1" indent="1"/>
    </xf>
    <xf numFmtId="2" fontId="3" fillId="2" borderId="42" xfId="0" applyNumberFormat="1" applyFont="1" applyFill="1" applyBorder="1" applyAlignment="1">
      <alignment horizontal="left" vertical="center" wrapText="1" indent="1"/>
    </xf>
    <xf numFmtId="2" fontId="3" fillId="2" borderId="13" xfId="0" applyNumberFormat="1" applyFont="1" applyFill="1" applyBorder="1" applyAlignment="1" applyProtection="1">
      <alignment horizontal="left" vertical="center" wrapText="1" indent="1"/>
      <protection locked="0"/>
    </xf>
    <xf numFmtId="2" fontId="3" fillId="2" borderId="8" xfId="0" applyNumberFormat="1" applyFont="1" applyFill="1" applyBorder="1" applyAlignment="1" applyProtection="1">
      <alignment horizontal="left" vertical="center" wrapText="1" indent="1"/>
      <protection locked="0"/>
    </xf>
    <xf numFmtId="2" fontId="3" fillId="2" borderId="14" xfId="0" applyNumberFormat="1" applyFont="1" applyFill="1" applyBorder="1" applyAlignment="1" applyProtection="1">
      <alignment horizontal="left" vertical="center" wrapText="1" indent="1"/>
      <protection locked="0"/>
    </xf>
    <xf numFmtId="0" fontId="3" fillId="2" borderId="22" xfId="0" applyFont="1" applyFill="1" applyBorder="1" applyAlignment="1" applyProtection="1">
      <alignment horizontal="left" vertical="center" wrapText="1" indent="1"/>
      <protection locked="0"/>
    </xf>
    <xf numFmtId="0" fontId="3" fillId="2" borderId="23" xfId="0" applyFont="1" applyFill="1" applyBorder="1" applyAlignment="1" applyProtection="1">
      <alignment horizontal="left" vertical="center" wrapText="1" indent="1"/>
      <protection locked="0"/>
    </xf>
    <xf numFmtId="0" fontId="3" fillId="2" borderId="24" xfId="0" applyFont="1" applyFill="1" applyBorder="1" applyAlignment="1" applyProtection="1">
      <alignment horizontal="left" vertical="center" wrapText="1" indent="1"/>
      <protection locked="0"/>
    </xf>
    <xf numFmtId="0" fontId="3" fillId="2" borderId="30" xfId="0" applyFont="1" applyFill="1" applyBorder="1" applyAlignment="1">
      <alignment horizontal="left" vertical="center" wrapText="1" indent="1"/>
    </xf>
    <xf numFmtId="0" fontId="3" fillId="2" borderId="38" xfId="0" applyFont="1" applyFill="1" applyBorder="1" applyAlignment="1">
      <alignment horizontal="left" vertical="center" wrapText="1" indent="1"/>
    </xf>
    <xf numFmtId="0" fontId="3" fillId="2" borderId="31" xfId="0" applyFont="1" applyFill="1" applyBorder="1" applyAlignment="1">
      <alignment horizontal="left" vertical="center" wrapText="1" indent="1"/>
    </xf>
    <xf numFmtId="0" fontId="28" fillId="0" borderId="10" xfId="0" applyFont="1" applyBorder="1" applyAlignment="1">
      <alignment horizontal="left" vertical="center" wrapText="1" indent="1"/>
    </xf>
    <xf numFmtId="0" fontId="28" fillId="0" borderId="11" xfId="0" applyFont="1" applyBorder="1" applyAlignment="1">
      <alignment horizontal="left" vertical="center" indent="1"/>
    </xf>
    <xf numFmtId="0" fontId="28" fillId="0" borderId="12" xfId="0" applyFont="1" applyBorder="1" applyAlignment="1">
      <alignment horizontal="left" vertical="center" indent="1"/>
    </xf>
    <xf numFmtId="0" fontId="26" fillId="0" borderId="19" xfId="0" applyFont="1" applyBorder="1" applyAlignment="1" applyProtection="1">
      <alignment horizontal="left" vertical="center" indent="1"/>
      <protection hidden="1"/>
    </xf>
    <xf numFmtId="0" fontId="26" fillId="0" borderId="20" xfId="0" applyFont="1" applyBorder="1" applyAlignment="1" applyProtection="1">
      <alignment horizontal="left" vertical="center" indent="1"/>
      <protection hidden="1"/>
    </xf>
    <xf numFmtId="0" fontId="26" fillId="0" borderId="21" xfId="0" applyFont="1" applyBorder="1" applyAlignment="1" applyProtection="1">
      <alignment horizontal="left" vertical="center" indent="1"/>
      <protection hidden="1"/>
    </xf>
    <xf numFmtId="4" fontId="3" fillId="2" borderId="26" xfId="0" applyNumberFormat="1" applyFont="1" applyFill="1" applyBorder="1" applyAlignment="1" applyProtection="1">
      <alignment horizontal="center" vertical="center" wrapText="1"/>
      <protection locked="0"/>
    </xf>
    <xf numFmtId="0" fontId="28" fillId="2" borderId="4" xfId="0" applyFont="1" applyFill="1" applyBorder="1" applyAlignment="1">
      <alignment horizontal="left" vertical="center" wrapText="1" indent="1"/>
    </xf>
    <xf numFmtId="0" fontId="28" fillId="2" borderId="5" xfId="0" applyFont="1" applyFill="1" applyBorder="1" applyAlignment="1">
      <alignment horizontal="left" vertical="center" indent="1"/>
    </xf>
    <xf numFmtId="0" fontId="28" fillId="2" borderId="6" xfId="0" applyFont="1" applyFill="1" applyBorder="1" applyAlignment="1">
      <alignment horizontal="left" vertical="center" indent="1"/>
    </xf>
    <xf numFmtId="0" fontId="26" fillId="2" borderId="10" xfId="0" applyFont="1" applyFill="1" applyBorder="1" applyAlignment="1" applyProtection="1">
      <alignment horizontal="left" vertical="center" indent="1"/>
      <protection hidden="1"/>
    </xf>
    <xf numFmtId="0" fontId="26" fillId="2" borderId="11" xfId="0" applyFont="1" applyFill="1" applyBorder="1" applyAlignment="1" applyProtection="1">
      <alignment horizontal="left" vertical="center" indent="1"/>
      <protection hidden="1"/>
    </xf>
    <xf numFmtId="0" fontId="26" fillId="2" borderId="12" xfId="0" applyFont="1" applyFill="1" applyBorder="1" applyAlignment="1" applyProtection="1">
      <alignment horizontal="left" vertical="center" indent="1"/>
      <protection hidden="1"/>
    </xf>
    <xf numFmtId="0" fontId="3" fillId="2" borderId="4" xfId="0" applyFont="1" applyFill="1" applyBorder="1" applyAlignment="1">
      <alignment horizontal="left" vertical="center" wrapText="1" indent="1"/>
    </xf>
    <xf numFmtId="0" fontId="3" fillId="2" borderId="32" xfId="0" applyFont="1" applyFill="1" applyBorder="1" applyAlignment="1">
      <alignment horizontal="left" vertical="center" wrapText="1" indent="1"/>
    </xf>
    <xf numFmtId="0" fontId="3" fillId="2" borderId="27" xfId="0" applyFont="1" applyFill="1" applyBorder="1" applyAlignment="1">
      <alignment horizontal="left" vertical="center" wrapText="1" indent="1"/>
    </xf>
    <xf numFmtId="0" fontId="3" fillId="2" borderId="16" xfId="0" applyFont="1" applyFill="1" applyBorder="1" applyAlignment="1">
      <alignment horizontal="left" vertical="center" wrapText="1" indent="1"/>
    </xf>
    <xf numFmtId="4" fontId="3" fillId="2" borderId="18" xfId="0" applyNumberFormat="1" applyFont="1" applyFill="1" applyBorder="1" applyAlignment="1" applyProtection="1">
      <alignment horizontal="left" vertical="center" wrapText="1" indent="1"/>
      <protection locked="0"/>
    </xf>
    <xf numFmtId="4" fontId="3" fillId="2" borderId="26" xfId="0" applyNumberFormat="1" applyFont="1" applyFill="1" applyBorder="1" applyAlignment="1" applyProtection="1">
      <alignment horizontal="left" vertical="center" wrapText="1" indent="1"/>
      <protection locked="0"/>
    </xf>
    <xf numFmtId="0" fontId="15" fillId="2" borderId="2" xfId="0" applyFont="1" applyFill="1" applyBorder="1" applyAlignment="1" applyProtection="1">
      <alignment horizontal="left" wrapText="1" indent="1"/>
      <protection hidden="1"/>
    </xf>
    <xf numFmtId="0" fontId="15" fillId="2" borderId="0" xfId="0" applyFont="1" applyFill="1" applyAlignment="1" applyProtection="1">
      <alignment horizontal="left" indent="1"/>
      <protection hidden="1"/>
    </xf>
    <xf numFmtId="0" fontId="9" fillId="2" borderId="2" xfId="0" applyFont="1" applyFill="1" applyBorder="1" applyAlignment="1" applyProtection="1">
      <alignment horizontal="left" vertical="top" wrapText="1" indent="1"/>
      <protection hidden="1"/>
    </xf>
    <xf numFmtId="0" fontId="9" fillId="2" borderId="0" xfId="0" applyFont="1" applyFill="1" applyAlignment="1" applyProtection="1">
      <alignment horizontal="left" vertical="top" wrapText="1" indent="1"/>
      <protection hidden="1"/>
    </xf>
    <xf numFmtId="0" fontId="9" fillId="2" borderId="3" xfId="0" applyFont="1" applyFill="1" applyBorder="1" applyAlignment="1" applyProtection="1">
      <alignment horizontal="left" vertical="top" wrapText="1" indent="1"/>
      <protection hidden="1"/>
    </xf>
    <xf numFmtId="0" fontId="15" fillId="2" borderId="0" xfId="0" applyFont="1" applyFill="1" applyAlignment="1" applyProtection="1">
      <alignment horizontal="left" vertical="top" indent="1"/>
      <protection hidden="1"/>
    </xf>
    <xf numFmtId="49" fontId="16" fillId="2" borderId="29" xfId="0" applyNumberFormat="1" applyFont="1" applyFill="1" applyBorder="1" applyAlignment="1" applyProtection="1">
      <alignment horizontal="left" vertical="center" indent="1"/>
      <protection locked="0"/>
    </xf>
    <xf numFmtId="49" fontId="16" fillId="2" borderId="5" xfId="0" applyNumberFormat="1" applyFont="1" applyFill="1" applyBorder="1" applyAlignment="1" applyProtection="1">
      <alignment horizontal="left" vertical="center" indent="1"/>
      <protection locked="0"/>
    </xf>
    <xf numFmtId="49" fontId="16" fillId="2" borderId="6" xfId="0" applyNumberFormat="1" applyFont="1" applyFill="1" applyBorder="1" applyAlignment="1" applyProtection="1">
      <alignment horizontal="left" vertical="center" indent="1"/>
      <protection locked="0"/>
    </xf>
    <xf numFmtId="49" fontId="16" fillId="2" borderId="13" xfId="0" applyNumberFormat="1" applyFont="1" applyFill="1" applyBorder="1" applyAlignment="1">
      <alignment horizontal="left" vertical="center" wrapText="1" indent="1"/>
    </xf>
    <xf numFmtId="49" fontId="16" fillId="2" borderId="8" xfId="0" applyNumberFormat="1" applyFont="1" applyFill="1" applyBorder="1" applyAlignment="1">
      <alignment horizontal="left" vertical="center" wrapText="1" indent="1"/>
    </xf>
    <xf numFmtId="49" fontId="16" fillId="2" borderId="9" xfId="0" applyNumberFormat="1" applyFont="1" applyFill="1" applyBorder="1" applyAlignment="1">
      <alignment horizontal="left" vertical="center" wrapText="1" indent="1"/>
    </xf>
    <xf numFmtId="0" fontId="16" fillId="2" borderId="7" xfId="0" applyFont="1" applyFill="1" applyBorder="1" applyAlignment="1">
      <alignment horizontal="left" vertical="center" wrapText="1" indent="1"/>
    </xf>
    <xf numFmtId="0" fontId="16" fillId="2" borderId="9" xfId="0" applyFont="1" applyFill="1" applyBorder="1" applyAlignment="1">
      <alignment horizontal="left" vertical="center" wrapText="1" indent="1"/>
    </xf>
    <xf numFmtId="4" fontId="16" fillId="2" borderId="13" xfId="0" applyNumberFormat="1" applyFont="1" applyFill="1" applyBorder="1" applyAlignment="1">
      <alignment horizontal="left" vertical="center" wrapText="1" indent="1"/>
    </xf>
    <xf numFmtId="4" fontId="16" fillId="2" borderId="8" xfId="0" applyNumberFormat="1" applyFont="1" applyFill="1" applyBorder="1" applyAlignment="1">
      <alignment horizontal="left" vertical="center" wrapText="1" indent="1"/>
    </xf>
    <xf numFmtId="4" fontId="16" fillId="2" borderId="9" xfId="0" applyNumberFormat="1" applyFont="1" applyFill="1" applyBorder="1" applyAlignment="1">
      <alignment horizontal="left" vertical="center" wrapText="1" indent="1"/>
    </xf>
    <xf numFmtId="4" fontId="16" fillId="2" borderId="13" xfId="0" applyNumberFormat="1" applyFont="1" applyFill="1" applyBorder="1" applyAlignment="1" applyProtection="1">
      <alignment horizontal="left" vertical="center" wrapText="1" indent="1"/>
      <protection locked="0"/>
    </xf>
    <xf numFmtId="4" fontId="16" fillId="2" borderId="8" xfId="0" applyNumberFormat="1" applyFont="1" applyFill="1" applyBorder="1" applyAlignment="1" applyProtection="1">
      <alignment horizontal="left" vertical="center" wrapText="1" indent="1"/>
      <protection locked="0"/>
    </xf>
    <xf numFmtId="4" fontId="16" fillId="2" borderId="9" xfId="0" applyNumberFormat="1" applyFont="1" applyFill="1" applyBorder="1" applyAlignment="1" applyProtection="1">
      <alignment horizontal="left" vertical="center" wrapText="1" indent="1"/>
      <protection locked="0"/>
    </xf>
    <xf numFmtId="4" fontId="16" fillId="2" borderId="14" xfId="0" applyNumberFormat="1" applyFont="1" applyFill="1" applyBorder="1" applyAlignment="1" applyProtection="1">
      <alignment horizontal="left" vertical="center" wrapText="1" indent="1"/>
      <protection locked="0"/>
    </xf>
    <xf numFmtId="49" fontId="16" fillId="2" borderId="13" xfId="0" applyNumberFormat="1" applyFont="1" applyFill="1" applyBorder="1" applyAlignment="1" applyProtection="1">
      <alignment horizontal="left" vertical="center" wrapText="1" indent="1"/>
      <protection locked="0"/>
    </xf>
    <xf numFmtId="49" fontId="16" fillId="2" borderId="8" xfId="0" applyNumberFormat="1" applyFont="1" applyFill="1" applyBorder="1" applyAlignment="1" applyProtection="1">
      <alignment horizontal="left" vertical="center" wrapText="1" indent="1"/>
      <protection locked="0"/>
    </xf>
    <xf numFmtId="49" fontId="16" fillId="2" borderId="9" xfId="0" applyNumberFormat="1" applyFont="1" applyFill="1" applyBorder="1" applyAlignment="1" applyProtection="1">
      <alignment horizontal="left" vertical="center" wrapText="1" indent="1"/>
      <protection locked="0"/>
    </xf>
    <xf numFmtId="0" fontId="15" fillId="2" borderId="4" xfId="0" applyFont="1" applyFill="1" applyBorder="1" applyAlignment="1">
      <alignment horizontal="left" indent="1"/>
    </xf>
    <xf numFmtId="0" fontId="15" fillId="2" borderId="5" xfId="0" applyFont="1" applyFill="1" applyBorder="1" applyAlignment="1">
      <alignment horizontal="left" indent="1"/>
    </xf>
    <xf numFmtId="0" fontId="15" fillId="2" borderId="6" xfId="0" applyFont="1" applyFill="1" applyBorder="1" applyAlignment="1">
      <alignment horizontal="left" indent="1"/>
    </xf>
    <xf numFmtId="0" fontId="28" fillId="0" borderId="19" xfId="0" applyFont="1" applyBorder="1" applyAlignment="1">
      <alignment horizontal="left" vertical="center" wrapText="1" indent="1"/>
    </xf>
    <xf numFmtId="0" fontId="28" fillId="0" borderId="20" xfId="0" applyFont="1" applyBorder="1" applyAlignment="1">
      <alignment horizontal="left" vertical="center" indent="1"/>
    </xf>
    <xf numFmtId="0" fontId="28" fillId="0" borderId="21" xfId="0" applyFont="1" applyBorder="1" applyAlignment="1">
      <alignment horizontal="left" vertical="center" indent="1"/>
    </xf>
    <xf numFmtId="0" fontId="26" fillId="2" borderId="19" xfId="0" applyFont="1" applyFill="1" applyBorder="1" applyAlignment="1">
      <alignment horizontal="left" vertical="center" wrapText="1" indent="1"/>
    </xf>
    <xf numFmtId="0" fontId="27" fillId="2" borderId="20" xfId="0" applyFont="1" applyFill="1" applyBorder="1" applyAlignment="1">
      <alignment horizontal="left" vertical="center" wrapText="1" indent="1"/>
    </xf>
    <xf numFmtId="0" fontId="27" fillId="2" borderId="21" xfId="0" applyFont="1" applyFill="1" applyBorder="1" applyAlignment="1">
      <alignment horizontal="left" vertical="center" wrapText="1" indent="1"/>
    </xf>
    <xf numFmtId="0" fontId="3" fillId="2" borderId="33" xfId="0" applyFont="1" applyFill="1" applyBorder="1" applyAlignment="1">
      <alignment horizontal="left" vertical="center" wrapText="1" indent="1"/>
    </xf>
    <xf numFmtId="0" fontId="3" fillId="2" borderId="23" xfId="0" applyFont="1" applyFill="1" applyBorder="1" applyAlignment="1">
      <alignment horizontal="left" vertical="center" wrapText="1" indent="1"/>
    </xf>
    <xf numFmtId="0" fontId="3" fillId="2" borderId="1" xfId="0" applyFont="1" applyFill="1" applyBorder="1" applyAlignment="1" applyProtection="1">
      <alignment horizontal="left" vertical="center" wrapText="1" indent="1"/>
      <protection locked="0"/>
    </xf>
    <xf numFmtId="0" fontId="3" fillId="2" borderId="25" xfId="0" applyFont="1" applyFill="1" applyBorder="1" applyAlignment="1" applyProtection="1">
      <alignment horizontal="left" vertical="center" wrapText="1" indent="1"/>
      <protection locked="0"/>
    </xf>
    <xf numFmtId="2" fontId="3" fillId="2" borderId="22" xfId="0" applyNumberFormat="1" applyFont="1" applyFill="1" applyBorder="1" applyAlignment="1" applyProtection="1">
      <alignment horizontal="left" vertical="center" wrapText="1" indent="1"/>
      <protection locked="0"/>
    </xf>
    <xf numFmtId="2" fontId="3" fillId="2" borderId="23" xfId="0" applyNumberFormat="1" applyFont="1" applyFill="1" applyBorder="1" applyAlignment="1" applyProtection="1">
      <alignment horizontal="left" vertical="center" wrapText="1" indent="1"/>
      <protection locked="0"/>
    </xf>
    <xf numFmtId="2" fontId="3" fillId="2" borderId="24" xfId="0" applyNumberFormat="1" applyFont="1" applyFill="1" applyBorder="1" applyAlignment="1" applyProtection="1">
      <alignment horizontal="left" vertical="center" wrapText="1" indent="1"/>
      <protection locked="0"/>
    </xf>
    <xf numFmtId="0" fontId="3" fillId="2" borderId="34" xfId="0" applyFont="1" applyFill="1" applyBorder="1" applyAlignment="1">
      <alignment horizontal="left" vertical="center" indent="1"/>
    </xf>
    <xf numFmtId="4" fontId="3" fillId="2" borderId="39" xfId="0" applyNumberFormat="1" applyFont="1" applyFill="1" applyBorder="1" applyAlignment="1">
      <alignment horizontal="left" vertical="center" wrapText="1" indent="1"/>
    </xf>
    <xf numFmtId="0" fontId="29" fillId="2" borderId="30" xfId="0" applyFont="1" applyFill="1" applyBorder="1" applyAlignment="1">
      <alignment horizontal="left" vertical="center" wrapText="1" indent="1"/>
    </xf>
    <xf numFmtId="0" fontId="29" fillId="2" borderId="31" xfId="0" applyFont="1" applyFill="1" applyBorder="1" applyAlignment="1">
      <alignment horizontal="left" vertical="center" wrapText="1" indent="1"/>
    </xf>
    <xf numFmtId="49" fontId="16" fillId="2" borderId="22" xfId="0" applyNumberFormat="1" applyFont="1" applyFill="1" applyBorder="1" applyAlignment="1" applyProtection="1">
      <alignment horizontal="left" vertical="center" wrapText="1" indent="1"/>
      <protection locked="0"/>
    </xf>
    <xf numFmtId="49" fontId="16" fillId="2" borderId="23" xfId="0" applyNumberFormat="1" applyFont="1" applyFill="1" applyBorder="1" applyAlignment="1" applyProtection="1">
      <alignment horizontal="left" vertical="center" wrapText="1" indent="1"/>
      <protection locked="0"/>
    </xf>
    <xf numFmtId="49" fontId="16" fillId="2" borderId="34" xfId="0" applyNumberFormat="1" applyFont="1" applyFill="1" applyBorder="1" applyAlignment="1" applyProtection="1">
      <alignment horizontal="left" vertical="center" wrapText="1" indent="1"/>
      <protection locked="0"/>
    </xf>
    <xf numFmtId="0" fontId="16" fillId="2" borderId="27" xfId="0" applyFont="1" applyFill="1" applyBorder="1" applyAlignment="1">
      <alignment horizontal="left" vertical="center" wrapText="1" indent="1"/>
    </xf>
    <xf numFmtId="0" fontId="16" fillId="2" borderId="28" xfId="0" applyFont="1" applyFill="1" applyBorder="1" applyAlignment="1">
      <alignment horizontal="left" vertical="center" wrapText="1" indent="1"/>
    </xf>
    <xf numFmtId="49" fontId="15" fillId="2" borderId="29" xfId="0" applyNumberFormat="1" applyFont="1" applyFill="1" applyBorder="1" applyAlignment="1" applyProtection="1">
      <alignment horizontal="left" vertical="center" indent="1"/>
      <protection locked="0"/>
    </xf>
    <xf numFmtId="49" fontId="15" fillId="2" borderId="5" xfId="0" applyNumberFormat="1" applyFont="1" applyFill="1" applyBorder="1" applyAlignment="1" applyProtection="1">
      <alignment horizontal="left" vertical="center" indent="1"/>
      <protection locked="0"/>
    </xf>
    <xf numFmtId="49" fontId="15" fillId="2" borderId="32" xfId="0" applyNumberFormat="1" applyFont="1" applyFill="1" applyBorder="1" applyAlignment="1" applyProtection="1">
      <alignment horizontal="left" vertical="center" indent="1"/>
      <protection locked="0"/>
    </xf>
    <xf numFmtId="14" fontId="16" fillId="2" borderId="5" xfId="0" applyNumberFormat="1" applyFont="1" applyFill="1" applyBorder="1" applyAlignment="1">
      <alignment horizontal="left" vertical="center" indent="1"/>
    </xf>
    <xf numFmtId="49" fontId="16" fillId="2" borderId="14" xfId="0" applyNumberFormat="1" applyFont="1" applyFill="1" applyBorder="1" applyAlignment="1" applyProtection="1">
      <alignment horizontal="left" vertical="center" wrapText="1" indent="1"/>
      <protection locked="0"/>
    </xf>
    <xf numFmtId="49" fontId="16" fillId="2" borderId="22" xfId="0" applyNumberFormat="1" applyFont="1" applyFill="1" applyBorder="1" applyAlignment="1" applyProtection="1">
      <alignment horizontal="left" vertical="center" indent="1"/>
      <protection locked="0"/>
    </xf>
    <xf numFmtId="49" fontId="16" fillId="2" borderId="24" xfId="0" applyNumberFormat="1" applyFont="1" applyFill="1" applyBorder="1" applyAlignment="1" applyProtection="1">
      <alignment horizontal="left" vertical="center" indent="1"/>
      <protection locked="0"/>
    </xf>
    <xf numFmtId="0" fontId="16" fillId="2" borderId="30" xfId="0" applyFont="1" applyFill="1" applyBorder="1" applyAlignment="1">
      <alignment horizontal="left" vertical="center" wrapText="1" indent="1"/>
    </xf>
    <xf numFmtId="0" fontId="16" fillId="2" borderId="31" xfId="0" applyFont="1" applyFill="1" applyBorder="1" applyAlignment="1">
      <alignment horizontal="left" vertical="center" wrapText="1" indent="1"/>
    </xf>
    <xf numFmtId="0" fontId="28" fillId="2" borderId="10" xfId="0" applyFont="1" applyFill="1" applyBorder="1" applyAlignment="1">
      <alignment horizontal="left" vertical="center" wrapText="1" indent="1"/>
    </xf>
    <xf numFmtId="0" fontId="28" fillId="2" borderId="11" xfId="0" applyFont="1" applyFill="1" applyBorder="1" applyAlignment="1">
      <alignment horizontal="left" vertical="center" indent="1"/>
    </xf>
    <xf numFmtId="0" fontId="28" fillId="2" borderId="12" xfId="0" applyFont="1" applyFill="1" applyBorder="1" applyAlignment="1">
      <alignment horizontal="left" vertical="center" indent="1"/>
    </xf>
    <xf numFmtId="0" fontId="26" fillId="0" borderId="19" xfId="0" applyFont="1" applyBorder="1" applyAlignment="1">
      <alignment horizontal="left" vertical="center" wrapText="1" indent="1"/>
    </xf>
    <xf numFmtId="0" fontId="27" fillId="0" borderId="20" xfId="0" applyFont="1" applyBorder="1" applyAlignment="1">
      <alignment horizontal="left" vertical="center" wrapText="1" indent="1"/>
    </xf>
    <xf numFmtId="0" fontId="27" fillId="0" borderId="21" xfId="0" applyFont="1" applyBorder="1" applyAlignment="1">
      <alignment horizontal="left" vertical="center" wrapText="1" indent="1"/>
    </xf>
    <xf numFmtId="0" fontId="15" fillId="2" borderId="20" xfId="0" applyFont="1" applyFill="1" applyBorder="1" applyAlignment="1">
      <alignment horizontal="left" vertical="center" indent="1"/>
    </xf>
    <xf numFmtId="0" fontId="15" fillId="2" borderId="21" xfId="0" applyFont="1" applyFill="1" applyBorder="1" applyAlignment="1">
      <alignment horizontal="left" vertical="center" indent="1"/>
    </xf>
    <xf numFmtId="0" fontId="16" fillId="2" borderId="33" xfId="0" applyFont="1" applyFill="1" applyBorder="1" applyAlignment="1">
      <alignment horizontal="left" vertical="center" wrapText="1" indent="1"/>
    </xf>
    <xf numFmtId="0" fontId="16" fillId="2" borderId="34" xfId="0" applyFont="1" applyFill="1" applyBorder="1" applyAlignment="1">
      <alignment horizontal="left" vertical="center" indent="1"/>
    </xf>
    <xf numFmtId="49" fontId="16" fillId="2" borderId="23" xfId="0" applyNumberFormat="1" applyFont="1" applyFill="1" applyBorder="1" applyAlignment="1" applyProtection="1">
      <alignment horizontal="left" vertical="center" indent="1"/>
      <protection locked="0"/>
    </xf>
    <xf numFmtId="0" fontId="16" fillId="2" borderId="23" xfId="0" applyFont="1" applyFill="1" applyBorder="1" applyAlignment="1" applyProtection="1">
      <alignment horizontal="left" vertical="center" indent="1"/>
      <protection locked="0"/>
    </xf>
    <xf numFmtId="0" fontId="16" fillId="2" borderId="24" xfId="0" applyFont="1" applyFill="1" applyBorder="1" applyAlignment="1" applyProtection="1">
      <alignment horizontal="left" vertical="center" indent="1"/>
      <protection locked="0"/>
    </xf>
    <xf numFmtId="0" fontId="16" fillId="2" borderId="8" xfId="0" applyFont="1" applyFill="1" applyBorder="1" applyAlignment="1">
      <alignment horizontal="left" vertical="center" indent="1"/>
    </xf>
    <xf numFmtId="49" fontId="16" fillId="2" borderId="13" xfId="0" applyNumberFormat="1" applyFont="1" applyFill="1" applyBorder="1" applyAlignment="1" applyProtection="1">
      <alignment horizontal="left" vertical="center" indent="1"/>
      <protection locked="0"/>
    </xf>
    <xf numFmtId="0" fontId="16" fillId="2" borderId="8" xfId="0" applyFont="1" applyFill="1" applyBorder="1" applyAlignment="1" applyProtection="1">
      <alignment horizontal="left" vertical="center" indent="1"/>
      <protection locked="0"/>
    </xf>
    <xf numFmtId="0" fontId="16" fillId="2" borderId="9" xfId="0" applyFont="1" applyFill="1" applyBorder="1" applyAlignment="1" applyProtection="1">
      <alignment horizontal="left" vertical="center" indent="1"/>
      <protection locked="0"/>
    </xf>
    <xf numFmtId="49" fontId="16" fillId="2" borderId="8" xfId="0" applyNumberFormat="1" applyFont="1" applyFill="1" applyBorder="1" applyAlignment="1" applyProtection="1">
      <alignment horizontal="left" vertical="center" indent="1"/>
      <protection locked="0"/>
    </xf>
    <xf numFmtId="49" fontId="16" fillId="2" borderId="14" xfId="0" applyNumberFormat="1" applyFont="1" applyFill="1" applyBorder="1" applyAlignment="1" applyProtection="1">
      <alignment horizontal="left" vertical="center" indent="1"/>
      <protection locked="0"/>
    </xf>
    <xf numFmtId="49" fontId="16" fillId="2" borderId="15" xfId="0" applyNumberFormat="1" applyFont="1" applyFill="1" applyBorder="1" applyAlignment="1" applyProtection="1">
      <alignment horizontal="left" vertical="center" indent="1"/>
      <protection locked="0"/>
    </xf>
    <xf numFmtId="49" fontId="16" fillId="2" borderId="16" xfId="0" applyNumberFormat="1" applyFont="1" applyFill="1" applyBorder="1" applyAlignment="1" applyProtection="1">
      <alignment horizontal="left" vertical="center" indent="1"/>
      <protection locked="0"/>
    </xf>
    <xf numFmtId="49" fontId="16" fillId="2" borderId="17" xfId="0" applyNumberFormat="1" applyFont="1" applyFill="1" applyBorder="1" applyAlignment="1" applyProtection="1">
      <alignment horizontal="left" vertical="center" indent="1"/>
      <protection locked="0"/>
    </xf>
    <xf numFmtId="0" fontId="16" fillId="2" borderId="7" xfId="0" applyFont="1" applyFill="1" applyBorder="1" applyAlignment="1">
      <alignment horizontal="left" vertical="center" indent="1"/>
    </xf>
    <xf numFmtId="0" fontId="16" fillId="2" borderId="14" xfId="0" applyFont="1" applyFill="1" applyBorder="1" applyAlignment="1" applyProtection="1">
      <alignment horizontal="left" vertical="center" indent="1"/>
      <protection locked="0"/>
    </xf>
    <xf numFmtId="0" fontId="16" fillId="2" borderId="8" xfId="0" applyFont="1" applyFill="1" applyBorder="1" applyAlignment="1">
      <alignment horizontal="left" vertical="center" wrapText="1" indent="1"/>
    </xf>
    <xf numFmtId="0" fontId="16" fillId="2" borderId="27" xfId="0" applyFont="1" applyFill="1" applyBorder="1" applyAlignment="1">
      <alignment horizontal="left" vertical="center" indent="1"/>
    </xf>
    <xf numFmtId="0" fontId="16" fillId="2" borderId="28" xfId="0" applyFont="1" applyFill="1" applyBorder="1" applyAlignment="1">
      <alignment horizontal="left" vertical="center" indent="1"/>
    </xf>
    <xf numFmtId="4" fontId="15" fillId="2" borderId="13" xfId="0" applyNumberFormat="1" applyFont="1" applyFill="1" applyBorder="1" applyAlignment="1" applyProtection="1">
      <alignment horizontal="left" vertical="center" wrapText="1" indent="1"/>
      <protection locked="0"/>
    </xf>
    <xf numFmtId="4" fontId="15" fillId="2" borderId="8" xfId="0" applyNumberFormat="1" applyFont="1" applyFill="1" applyBorder="1" applyAlignment="1" applyProtection="1">
      <alignment horizontal="left" vertical="center" wrapText="1" indent="1"/>
      <protection locked="0"/>
    </xf>
    <xf numFmtId="4" fontId="15" fillId="2" borderId="9" xfId="0" applyNumberFormat="1" applyFont="1" applyFill="1" applyBorder="1" applyAlignment="1" applyProtection="1">
      <alignment horizontal="left" vertical="center" wrapText="1" indent="1"/>
      <protection locked="0"/>
    </xf>
    <xf numFmtId="0" fontId="16" fillId="2" borderId="13" xfId="0" applyFont="1" applyFill="1" applyBorder="1" applyAlignment="1">
      <alignment horizontal="left" vertical="center" wrapText="1" indent="1"/>
    </xf>
    <xf numFmtId="14" fontId="16" fillId="2" borderId="13" xfId="0" applyNumberFormat="1" applyFont="1" applyFill="1" applyBorder="1" applyAlignment="1" applyProtection="1">
      <alignment horizontal="left" vertical="center" wrapText="1" indent="1"/>
      <protection locked="0"/>
    </xf>
    <xf numFmtId="14" fontId="16" fillId="2" borderId="8" xfId="0" applyNumberFormat="1" applyFont="1" applyFill="1" applyBorder="1" applyAlignment="1" applyProtection="1">
      <alignment horizontal="left" vertical="center" wrapText="1" indent="1"/>
      <protection locked="0"/>
    </xf>
    <xf numFmtId="14" fontId="16" fillId="2" borderId="14" xfId="0" applyNumberFormat="1" applyFont="1" applyFill="1" applyBorder="1" applyAlignment="1" applyProtection="1">
      <alignment horizontal="left" vertical="center" wrapText="1" indent="1"/>
      <protection locked="0"/>
    </xf>
    <xf numFmtId="0" fontId="3" fillId="2" borderId="27" xfId="0" applyFont="1" applyFill="1" applyBorder="1" applyAlignment="1" applyProtection="1">
      <alignment horizontal="left" vertical="center" wrapText="1" indent="1"/>
      <protection locked="0"/>
    </xf>
    <xf numFmtId="0" fontId="3" fillId="2" borderId="16" xfId="0" applyFont="1" applyFill="1" applyBorder="1" applyAlignment="1" applyProtection="1">
      <alignment horizontal="left" vertical="center" wrapText="1" indent="1"/>
      <protection locked="0"/>
    </xf>
    <xf numFmtId="0" fontId="3" fillId="2" borderId="28" xfId="0" applyFont="1" applyFill="1" applyBorder="1" applyAlignment="1" applyProtection="1">
      <alignment horizontal="left" vertical="center" wrapText="1" indent="1"/>
      <protection locked="0"/>
    </xf>
    <xf numFmtId="0" fontId="22" fillId="0" borderId="0" xfId="0" applyFont="1" applyAlignment="1" applyProtection="1">
      <alignment horizontal="left" vertical="center" wrapText="1" indent="1"/>
      <protection hidden="1"/>
    </xf>
    <xf numFmtId="0" fontId="22" fillId="0" borderId="3" xfId="0" applyFont="1" applyBorder="1" applyAlignment="1" applyProtection="1">
      <alignment horizontal="left" vertical="center" wrapText="1" indent="1"/>
      <protection hidden="1"/>
    </xf>
    <xf numFmtId="0" fontId="1" fillId="2" borderId="2" xfId="0" applyFont="1" applyFill="1" applyBorder="1" applyAlignment="1">
      <alignment horizontal="left" vertical="center" wrapText="1" indent="1"/>
    </xf>
    <xf numFmtId="4" fontId="3" fillId="2" borderId="35" xfId="0" applyNumberFormat="1" applyFont="1" applyFill="1" applyBorder="1" applyAlignment="1" applyProtection="1">
      <alignment horizontal="center" vertical="center" wrapText="1"/>
      <protection locked="0"/>
    </xf>
    <xf numFmtId="4" fontId="3" fillId="2" borderId="40" xfId="0" applyNumberFormat="1" applyFont="1" applyFill="1" applyBorder="1" applyAlignment="1" applyProtection="1">
      <alignment horizontal="center" vertical="center" wrapText="1"/>
      <protection locked="0"/>
    </xf>
    <xf numFmtId="4" fontId="3" fillId="2" borderId="7" xfId="0" applyNumberFormat="1" applyFont="1" applyFill="1" applyBorder="1" applyAlignment="1" applyProtection="1">
      <alignment horizontal="left" vertical="center" wrapText="1" indent="1"/>
      <protection locked="0"/>
    </xf>
    <xf numFmtId="4" fontId="3" fillId="2" borderId="9" xfId="0" applyNumberFormat="1" applyFont="1" applyFill="1" applyBorder="1" applyAlignment="1" applyProtection="1">
      <alignment horizontal="left" vertical="center" wrapText="1" indent="1"/>
      <protection locked="0"/>
    </xf>
    <xf numFmtId="4" fontId="3" fillId="2" borderId="22" xfId="0" applyNumberFormat="1" applyFont="1" applyFill="1" applyBorder="1" applyAlignment="1" applyProtection="1">
      <alignment horizontal="left" vertical="center" wrapText="1" indent="1"/>
      <protection locked="0"/>
    </xf>
    <xf numFmtId="4" fontId="3" fillId="2" borderId="24" xfId="0" applyNumberFormat="1" applyFont="1" applyFill="1" applyBorder="1" applyAlignment="1" applyProtection="1">
      <alignment horizontal="left" vertical="center" wrapText="1" indent="1"/>
      <protection locked="0"/>
    </xf>
    <xf numFmtId="0" fontId="3" fillId="2" borderId="34" xfId="0" applyFont="1" applyFill="1" applyBorder="1" applyAlignment="1">
      <alignment horizontal="left" vertical="center" wrapText="1" indent="1"/>
    </xf>
    <xf numFmtId="49" fontId="3" fillId="2" borderId="13" xfId="0" applyNumberFormat="1" applyFont="1" applyFill="1" applyBorder="1" applyAlignment="1" applyProtection="1">
      <alignment horizontal="left" vertical="top" wrapText="1" indent="1"/>
      <protection locked="0"/>
    </xf>
    <xf numFmtId="49" fontId="3" fillId="2" borderId="8" xfId="0" applyNumberFormat="1" applyFont="1" applyFill="1" applyBorder="1" applyAlignment="1" applyProtection="1">
      <alignment horizontal="left" vertical="top" wrapText="1" indent="1"/>
      <protection locked="0"/>
    </xf>
    <xf numFmtId="49" fontId="3" fillId="2" borderId="14" xfId="0" applyNumberFormat="1" applyFont="1" applyFill="1" applyBorder="1" applyAlignment="1" applyProtection="1">
      <alignment horizontal="left" vertical="top" wrapText="1" indent="1"/>
      <protection locked="0"/>
    </xf>
    <xf numFmtId="0" fontId="3" fillId="2" borderId="22" xfId="0" applyFont="1" applyFill="1" applyBorder="1" applyAlignment="1">
      <alignment horizontal="left" vertical="center" wrapText="1" indent="1"/>
    </xf>
    <xf numFmtId="0" fontId="3" fillId="2" borderId="43" xfId="0" applyFont="1" applyFill="1" applyBorder="1" applyAlignment="1">
      <alignment horizontal="left" vertical="center" wrapText="1" indent="1"/>
    </xf>
    <xf numFmtId="0" fontId="3" fillId="2" borderId="1" xfId="0" applyFont="1" applyFill="1" applyBorder="1" applyAlignment="1">
      <alignment horizontal="left" vertical="center" wrapText="1" indent="1"/>
    </xf>
    <xf numFmtId="0" fontId="3" fillId="2" borderId="34" xfId="0" applyFont="1" applyFill="1" applyBorder="1" applyAlignment="1" applyProtection="1">
      <alignment horizontal="left" vertical="center" wrapText="1" indent="1"/>
      <protection locked="0"/>
    </xf>
    <xf numFmtId="0" fontId="3" fillId="2" borderId="44" xfId="0" applyFont="1" applyFill="1" applyBorder="1" applyAlignment="1">
      <alignment horizontal="left" vertical="center" wrapText="1" indent="1"/>
    </xf>
    <xf numFmtId="0" fontId="3" fillId="2" borderId="41" xfId="0" applyFont="1" applyFill="1" applyBorder="1" applyAlignment="1">
      <alignment horizontal="left" vertical="center" wrapText="1" indent="1"/>
    </xf>
    <xf numFmtId="0" fontId="3" fillId="2" borderId="36" xfId="0" applyFont="1" applyFill="1" applyBorder="1" applyAlignment="1">
      <alignment horizontal="left" vertical="center" wrapText="1" indent="1"/>
    </xf>
    <xf numFmtId="0" fontId="3" fillId="2" borderId="35" xfId="0" applyFont="1" applyFill="1" applyBorder="1" applyAlignment="1">
      <alignment horizontal="left" vertical="center" wrapText="1" indent="1"/>
    </xf>
    <xf numFmtId="2" fontId="3" fillId="2" borderId="37" xfId="0" applyNumberFormat="1" applyFont="1" applyFill="1" applyBorder="1" applyAlignment="1" applyProtection="1">
      <alignment horizontal="center" vertical="center" wrapText="1"/>
      <protection locked="0"/>
    </xf>
    <xf numFmtId="2" fontId="3" fillId="2" borderId="38" xfId="0" applyNumberFormat="1" applyFont="1" applyFill="1" applyBorder="1" applyAlignment="1" applyProtection="1">
      <alignment horizontal="center" vertical="center" wrapText="1"/>
      <protection locked="0"/>
    </xf>
    <xf numFmtId="2" fontId="3" fillId="2" borderId="31" xfId="0" applyNumberFormat="1" applyFont="1" applyFill="1" applyBorder="1" applyAlignment="1" applyProtection="1">
      <alignment horizontal="center" vertical="center" wrapText="1"/>
      <protection locked="0"/>
    </xf>
    <xf numFmtId="0" fontId="3" fillId="2" borderId="37" xfId="0" applyFont="1" applyFill="1" applyBorder="1" applyAlignment="1">
      <alignment horizontal="left" vertical="center" wrapText="1" indent="1"/>
    </xf>
    <xf numFmtId="0" fontId="3" fillId="2" borderId="24" xfId="0" applyFont="1" applyFill="1" applyBorder="1" applyAlignment="1">
      <alignment horizontal="left" vertical="center" wrapText="1" indent="1"/>
    </xf>
    <xf numFmtId="4" fontId="3" fillId="2" borderId="37" xfId="0" applyNumberFormat="1" applyFont="1" applyFill="1" applyBorder="1" applyAlignment="1" applyProtection="1">
      <alignment horizontal="center" vertical="center" wrapText="1"/>
      <protection locked="0"/>
    </xf>
    <xf numFmtId="4" fontId="3" fillId="2" borderId="39" xfId="0" applyNumberFormat="1" applyFont="1" applyFill="1" applyBorder="1" applyAlignment="1" applyProtection="1">
      <alignment horizontal="center" vertical="center" wrapText="1"/>
      <protection locked="0"/>
    </xf>
  </cellXfs>
  <cellStyles count="5">
    <cellStyle name="Normal 2" xfId="1" xr:uid="{F9ADDCAC-1234-4887-8B34-36C3345E8EA4}"/>
    <cellStyle name="Normal 3" xfId="2" xr:uid="{39B5A440-00DA-4D97-9EF0-08A2493051BC}"/>
    <cellStyle name="Normal 4" xfId="3" xr:uid="{E5441B00-2F9C-482D-9024-4DE4240D7CDE}"/>
    <cellStyle name="Normalno" xfId="0" builtinId="0"/>
    <cellStyle name="Zarez" xfId="4" builtinId="3"/>
  </cellStyles>
  <dxfs count="4">
    <dxf>
      <border>
        <bottom style="thin">
          <color indexed="64"/>
        </bottom>
      </border>
    </dxf>
    <dxf>
      <border>
        <bottom style="thin">
          <color indexed="64"/>
        </bottom>
      </border>
    </dxf>
    <dxf>
      <border>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112059</xdr:colOff>
      <xdr:row>0</xdr:row>
      <xdr:rowOff>67236</xdr:rowOff>
    </xdr:from>
    <xdr:to>
      <xdr:col>3</xdr:col>
      <xdr:colOff>313765</xdr:colOff>
      <xdr:row>0</xdr:row>
      <xdr:rowOff>930924</xdr:rowOff>
    </xdr:to>
    <xdr:pic>
      <xdr:nvPicPr>
        <xdr:cNvPr id="2" name="Slika 7" descr="Slika na kojoj se prikazuje stol&#10;&#10;Opis je automatski generira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259" t="28218" r="43617" b="46796"/>
        <a:stretch>
          <a:fillRect/>
        </a:stretch>
      </xdr:blipFill>
      <xdr:spPr bwMode="auto">
        <a:xfrm>
          <a:off x="112059" y="67236"/>
          <a:ext cx="2779059" cy="863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33</xdr:row>
          <xdr:rowOff>0</xdr:rowOff>
        </xdr:from>
        <xdr:to>
          <xdr:col>4</xdr:col>
          <xdr:colOff>9525</xdr:colOff>
          <xdr:row>34</xdr:row>
          <xdr:rowOff>342900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0</xdr:rowOff>
        </xdr:from>
        <xdr:to>
          <xdr:col>4</xdr:col>
          <xdr:colOff>9525</xdr:colOff>
          <xdr:row>34</xdr:row>
          <xdr:rowOff>342900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0</xdr:rowOff>
        </xdr:from>
        <xdr:to>
          <xdr:col>4</xdr:col>
          <xdr:colOff>9525</xdr:colOff>
          <xdr:row>37</xdr:row>
          <xdr:rowOff>9525</xdr:rowOff>
        </xdr:to>
        <xdr:sp macro="" textlink="">
          <xdr:nvSpPr>
            <xdr:cNvPr id="10735" name="Check Box 4591" hidden="1">
              <a:extLst>
                <a:ext uri="{63B3BB69-23CF-44E3-9099-C40C66FF867C}">
                  <a14:compatExt spid="_x0000_s10735"/>
                </a:ext>
                <a:ext uri="{FF2B5EF4-FFF2-40B4-BE49-F238E27FC236}">
                  <a16:creationId xmlns:a16="http://schemas.microsoft.com/office/drawing/2014/main" id="{00000000-0008-0000-0000-0000E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0</xdr:rowOff>
        </xdr:from>
        <xdr:to>
          <xdr:col>4</xdr:col>
          <xdr:colOff>9525</xdr:colOff>
          <xdr:row>37</xdr:row>
          <xdr:rowOff>9525</xdr:rowOff>
        </xdr:to>
        <xdr:sp macro="" textlink="">
          <xdr:nvSpPr>
            <xdr:cNvPr id="10736" name="Check Box 4592" hidden="1">
              <a:extLst>
                <a:ext uri="{63B3BB69-23CF-44E3-9099-C40C66FF867C}">
                  <a14:compatExt spid="_x0000_s10736"/>
                </a:ext>
                <a:ext uri="{FF2B5EF4-FFF2-40B4-BE49-F238E27FC236}">
                  <a16:creationId xmlns:a16="http://schemas.microsoft.com/office/drawing/2014/main" id="{00000000-0008-0000-0000-0000F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94D78-0B03-4B44-B787-61E31BDD06A9}">
  <sheetPr codeName="List5">
    <pageSetUpPr autoPageBreaks="0"/>
  </sheetPr>
  <dimension ref="A1:IU254"/>
  <sheetViews>
    <sheetView showGridLines="0" tabSelected="1" view="pageBreakPreview" zoomScaleNormal="100" zoomScaleSheetLayoutView="100" workbookViewId="0">
      <pane ySplit="2" topLeftCell="A3" activePane="bottomLeft" state="frozen"/>
      <selection pane="bottomLeft" activeCell="C4" sqref="C4:L4"/>
    </sheetView>
  </sheetViews>
  <sheetFormatPr defaultRowHeight="14.25" x14ac:dyDescent="0.2"/>
  <cols>
    <col min="1" max="1" width="15.85546875" style="1" customWidth="1"/>
    <col min="2" max="2" width="18" style="1" customWidth="1"/>
    <col min="3" max="3" width="4.85546875" style="1" customWidth="1"/>
    <col min="4" max="4" width="14" style="1" customWidth="1"/>
    <col min="5" max="5" width="13" style="1" customWidth="1"/>
    <col min="6" max="6" width="12.5703125" style="1" customWidth="1"/>
    <col min="7" max="7" width="9.140625" style="1" customWidth="1"/>
    <col min="8" max="8" width="5.140625" style="1" customWidth="1"/>
    <col min="9" max="9" width="9.140625" style="1" customWidth="1"/>
    <col min="10" max="10" width="13.140625" style="1" customWidth="1"/>
    <col min="11" max="11" width="10.5703125" style="1" customWidth="1"/>
    <col min="12" max="12" width="13" style="1" customWidth="1"/>
    <col min="13" max="13" width="37.7109375" style="1" customWidth="1"/>
    <col min="14" max="255" width="9.140625" style="24"/>
    <col min="256" max="16384" width="9.140625" style="1"/>
  </cols>
  <sheetData>
    <row r="1" spans="1:255" ht="76.5" customHeight="1" thickBot="1" x14ac:dyDescent="0.25">
      <c r="A1" s="189"/>
      <c r="B1" s="190"/>
      <c r="C1" s="190"/>
      <c r="D1" s="190"/>
      <c r="E1" s="190"/>
      <c r="F1" s="190"/>
      <c r="G1" s="190"/>
      <c r="H1" s="190"/>
      <c r="I1" s="190"/>
      <c r="J1" s="190"/>
      <c r="K1" s="190"/>
      <c r="L1" s="191"/>
    </row>
    <row r="2" spans="1:255" ht="45" customHeight="1" thickBot="1" x14ac:dyDescent="0.25">
      <c r="A2" s="192" t="s">
        <v>97</v>
      </c>
      <c r="B2" s="193"/>
      <c r="C2" s="193"/>
      <c r="D2" s="193"/>
      <c r="E2" s="193"/>
      <c r="F2" s="193"/>
      <c r="G2" s="193"/>
      <c r="H2" s="193"/>
      <c r="I2" s="193"/>
      <c r="J2" s="193"/>
      <c r="K2" s="193"/>
      <c r="L2" s="194"/>
    </row>
    <row r="3" spans="1:255" ht="24.95" customHeight="1" thickBot="1" x14ac:dyDescent="0.25">
      <c r="A3" s="69" t="s">
        <v>55</v>
      </c>
      <c r="B3" s="195"/>
      <c r="C3" s="195"/>
      <c r="D3" s="195"/>
      <c r="E3" s="195"/>
      <c r="F3" s="195"/>
      <c r="G3" s="195"/>
      <c r="H3" s="195"/>
      <c r="I3" s="195"/>
      <c r="J3" s="195"/>
      <c r="K3" s="195"/>
      <c r="L3" s="196"/>
    </row>
    <row r="4" spans="1:255" ht="24.95" customHeight="1" x14ac:dyDescent="0.2">
      <c r="A4" s="197" t="s">
        <v>2</v>
      </c>
      <c r="B4" s="198"/>
      <c r="C4" s="199"/>
      <c r="D4" s="200"/>
      <c r="E4" s="200"/>
      <c r="F4" s="200"/>
      <c r="G4" s="200"/>
      <c r="H4" s="200"/>
      <c r="I4" s="200"/>
      <c r="J4" s="200"/>
      <c r="K4" s="200"/>
      <c r="L4" s="201"/>
    </row>
    <row r="5" spans="1:255" s="2" customFormat="1" ht="24.95" customHeight="1" x14ac:dyDescent="0.25">
      <c r="A5" s="211" t="s">
        <v>3</v>
      </c>
      <c r="B5" s="202"/>
      <c r="C5" s="203"/>
      <c r="D5" s="204"/>
      <c r="E5" s="204"/>
      <c r="F5" s="204"/>
      <c r="G5" s="204"/>
      <c r="H5" s="204"/>
      <c r="I5" s="204"/>
      <c r="J5" s="204"/>
      <c r="K5" s="204"/>
      <c r="L5" s="212"/>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c r="GU5" s="25"/>
      <c r="GV5" s="25"/>
      <c r="GW5" s="25"/>
      <c r="GX5" s="25"/>
      <c r="GY5" s="25"/>
      <c r="GZ5" s="25"/>
      <c r="HA5" s="25"/>
      <c r="HB5" s="25"/>
      <c r="HC5" s="25"/>
      <c r="HD5" s="25"/>
      <c r="HE5" s="25"/>
      <c r="HF5" s="25"/>
      <c r="HG5" s="25"/>
      <c r="HH5" s="25"/>
      <c r="HI5" s="25"/>
      <c r="HJ5" s="25"/>
      <c r="HK5" s="25"/>
      <c r="HL5" s="25"/>
      <c r="HM5" s="25"/>
      <c r="HN5" s="25"/>
      <c r="HO5" s="25"/>
      <c r="HP5" s="25"/>
      <c r="HQ5" s="25"/>
      <c r="HR5" s="25"/>
      <c r="HS5" s="25"/>
      <c r="HT5" s="25"/>
      <c r="HU5" s="25"/>
      <c r="HV5" s="25"/>
      <c r="HW5" s="25"/>
      <c r="HX5" s="25"/>
      <c r="HY5" s="25"/>
      <c r="HZ5" s="25"/>
      <c r="IA5" s="25"/>
      <c r="IB5" s="25"/>
      <c r="IC5" s="25"/>
      <c r="ID5" s="25"/>
      <c r="IE5" s="25"/>
      <c r="IF5" s="25"/>
      <c r="IG5" s="25"/>
      <c r="IH5" s="25"/>
      <c r="II5" s="25"/>
      <c r="IJ5" s="25"/>
      <c r="IK5" s="25"/>
      <c r="IL5" s="25"/>
      <c r="IM5" s="25"/>
      <c r="IN5" s="25"/>
      <c r="IO5" s="25"/>
      <c r="IP5" s="25"/>
      <c r="IQ5" s="25"/>
      <c r="IR5" s="25"/>
      <c r="IS5" s="25"/>
      <c r="IT5" s="25"/>
      <c r="IU5" s="25"/>
    </row>
    <row r="6" spans="1:255" s="2" customFormat="1" ht="24.95" customHeight="1" x14ac:dyDescent="0.25">
      <c r="A6" s="143" t="s">
        <v>0</v>
      </c>
      <c r="B6" s="213"/>
      <c r="C6" s="203"/>
      <c r="D6" s="204"/>
      <c r="E6" s="204"/>
      <c r="F6" s="204"/>
      <c r="G6" s="204"/>
      <c r="H6" s="204"/>
      <c r="I6" s="204"/>
      <c r="J6" s="204"/>
      <c r="K6" s="204"/>
      <c r="L6" s="212"/>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row>
    <row r="7" spans="1:255" s="2" customFormat="1" ht="30" customHeight="1" x14ac:dyDescent="0.25">
      <c r="A7" s="143" t="s">
        <v>5</v>
      </c>
      <c r="B7" s="202"/>
      <c r="C7" s="203"/>
      <c r="D7" s="204"/>
      <c r="E7" s="204"/>
      <c r="F7" s="204"/>
      <c r="G7" s="204"/>
      <c r="H7" s="204"/>
      <c r="I7" s="204"/>
      <c r="J7" s="204"/>
      <c r="K7" s="204"/>
      <c r="L7" s="212"/>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row>
    <row r="8" spans="1:255" s="2" customFormat="1" ht="30" customHeight="1" x14ac:dyDescent="0.25">
      <c r="A8" s="143" t="s">
        <v>4</v>
      </c>
      <c r="B8" s="202"/>
      <c r="C8" s="203"/>
      <c r="D8" s="204"/>
      <c r="E8" s="205"/>
      <c r="F8" s="203"/>
      <c r="G8" s="206"/>
      <c r="H8" s="206"/>
      <c r="I8" s="206"/>
      <c r="J8" s="206"/>
      <c r="K8" s="206"/>
      <c r="L8" s="207"/>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c r="IE8" s="25"/>
      <c r="IF8" s="25"/>
      <c r="IG8" s="25"/>
      <c r="IH8" s="25"/>
      <c r="II8" s="25"/>
      <c r="IJ8" s="25"/>
      <c r="IK8" s="25"/>
      <c r="IL8" s="25"/>
      <c r="IM8" s="25"/>
      <c r="IN8" s="25"/>
      <c r="IO8" s="25"/>
      <c r="IP8" s="25"/>
      <c r="IQ8" s="25"/>
      <c r="IR8" s="25"/>
      <c r="IS8" s="25"/>
      <c r="IT8" s="25"/>
      <c r="IU8" s="25"/>
    </row>
    <row r="9" spans="1:255" s="2" customFormat="1" ht="24.95" customHeight="1" thickBot="1" x14ac:dyDescent="0.3">
      <c r="A9" s="214" t="s">
        <v>34</v>
      </c>
      <c r="B9" s="215"/>
      <c r="C9" s="208"/>
      <c r="D9" s="209"/>
      <c r="E9" s="209"/>
      <c r="F9" s="209"/>
      <c r="G9" s="209"/>
      <c r="H9" s="209"/>
      <c r="I9" s="209"/>
      <c r="J9" s="209"/>
      <c r="K9" s="209"/>
      <c r="L9" s="210"/>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c r="IS9" s="25"/>
      <c r="IT9" s="25"/>
      <c r="IU9" s="25"/>
    </row>
    <row r="10" spans="1:255" ht="24.95" customHeight="1" thickBot="1" x14ac:dyDescent="0.25">
      <c r="A10" s="69" t="s">
        <v>57</v>
      </c>
      <c r="B10" s="195"/>
      <c r="C10" s="195"/>
      <c r="D10" s="195"/>
      <c r="E10" s="195"/>
      <c r="F10" s="195"/>
      <c r="G10" s="195"/>
      <c r="H10" s="195"/>
      <c r="I10" s="195"/>
      <c r="J10" s="195"/>
      <c r="K10" s="195"/>
      <c r="L10" s="196"/>
      <c r="M10" s="2"/>
    </row>
    <row r="11" spans="1:255" ht="25.5" customHeight="1" x14ac:dyDescent="0.2">
      <c r="A11" s="173" t="s">
        <v>30</v>
      </c>
      <c r="B11" s="174"/>
      <c r="C11" s="175"/>
      <c r="D11" s="176"/>
      <c r="E11" s="177"/>
      <c r="F11" s="3" t="s">
        <v>28</v>
      </c>
      <c r="G11" s="175"/>
      <c r="H11" s="176"/>
      <c r="I11" s="176"/>
      <c r="J11" s="4" t="s">
        <v>56</v>
      </c>
      <c r="K11" s="185"/>
      <c r="L11" s="186"/>
    </row>
    <row r="12" spans="1:255" ht="30" customHeight="1" x14ac:dyDescent="0.2">
      <c r="A12" s="187" t="s">
        <v>7</v>
      </c>
      <c r="B12" s="188"/>
      <c r="C12" s="152"/>
      <c r="D12" s="153"/>
      <c r="E12" s="154"/>
      <c r="F12" s="140" t="s">
        <v>72</v>
      </c>
      <c r="G12" s="141"/>
      <c r="H12" s="142"/>
      <c r="I12" s="152"/>
      <c r="J12" s="153"/>
      <c r="K12" s="152"/>
      <c r="L12" s="184"/>
    </row>
    <row r="13" spans="1:255" ht="25.5" customHeight="1" x14ac:dyDescent="0.2">
      <c r="A13" s="143" t="s">
        <v>125</v>
      </c>
      <c r="B13" s="144"/>
      <c r="C13" s="152"/>
      <c r="D13" s="153"/>
      <c r="E13" s="154"/>
      <c r="F13" s="219" t="s">
        <v>6</v>
      </c>
      <c r="G13" s="213"/>
      <c r="H13" s="144"/>
      <c r="I13" s="220"/>
      <c r="J13" s="221"/>
      <c r="K13" s="221"/>
      <c r="L13" s="222"/>
    </row>
    <row r="14" spans="1:255" ht="30.75" customHeight="1" x14ac:dyDescent="0.2">
      <c r="A14" s="143" t="s">
        <v>95</v>
      </c>
      <c r="B14" s="144"/>
      <c r="C14" s="216"/>
      <c r="D14" s="217"/>
      <c r="E14" s="218"/>
      <c r="F14" s="145" t="s">
        <v>96</v>
      </c>
      <c r="G14" s="146"/>
      <c r="H14" s="147"/>
      <c r="I14" s="148"/>
      <c r="J14" s="149"/>
      <c r="K14" s="149"/>
      <c r="L14" s="151"/>
    </row>
    <row r="15" spans="1:255" ht="26.25" customHeight="1" thickBot="1" x14ac:dyDescent="0.25">
      <c r="A15" s="178" t="s">
        <v>1</v>
      </c>
      <c r="B15" s="179"/>
      <c r="C15" s="180"/>
      <c r="D15" s="181"/>
      <c r="E15" s="181"/>
      <c r="F15" s="181"/>
      <c r="G15" s="182"/>
      <c r="H15" s="183" t="s">
        <v>29</v>
      </c>
      <c r="I15" s="183"/>
      <c r="J15" s="137"/>
      <c r="K15" s="138"/>
      <c r="L15" s="139"/>
    </row>
    <row r="16" spans="1:255" ht="26.25" customHeight="1" x14ac:dyDescent="0.2">
      <c r="A16" s="173" t="s">
        <v>31</v>
      </c>
      <c r="B16" s="174"/>
      <c r="C16" s="175"/>
      <c r="D16" s="176"/>
      <c r="E16" s="177"/>
      <c r="F16" s="3" t="s">
        <v>28</v>
      </c>
      <c r="G16" s="175"/>
      <c r="H16" s="176"/>
      <c r="I16" s="176"/>
      <c r="J16" s="4" t="s">
        <v>56</v>
      </c>
      <c r="K16" s="185"/>
      <c r="L16" s="186"/>
    </row>
    <row r="17" spans="1:255" ht="30" customHeight="1" x14ac:dyDescent="0.2">
      <c r="A17" s="187" t="s">
        <v>7</v>
      </c>
      <c r="B17" s="188"/>
      <c r="C17" s="152"/>
      <c r="D17" s="153"/>
      <c r="E17" s="154"/>
      <c r="F17" s="140" t="s">
        <v>8</v>
      </c>
      <c r="G17" s="141"/>
      <c r="H17" s="142"/>
      <c r="I17" s="152"/>
      <c r="J17" s="153"/>
      <c r="K17" s="152"/>
      <c r="L17" s="184"/>
    </row>
    <row r="18" spans="1:255" ht="26.25" customHeight="1" x14ac:dyDescent="0.2">
      <c r="A18" s="143" t="s">
        <v>125</v>
      </c>
      <c r="B18" s="144"/>
      <c r="C18" s="152"/>
      <c r="D18" s="153"/>
      <c r="E18" s="154"/>
      <c r="F18" s="219" t="s">
        <v>6</v>
      </c>
      <c r="G18" s="213"/>
      <c r="H18" s="144"/>
      <c r="I18" s="220"/>
      <c r="J18" s="221"/>
      <c r="K18" s="221"/>
      <c r="L18" s="222"/>
    </row>
    <row r="19" spans="1:255" ht="30.75" customHeight="1" x14ac:dyDescent="0.2">
      <c r="A19" s="143" t="s">
        <v>95</v>
      </c>
      <c r="B19" s="144"/>
      <c r="C19" s="148"/>
      <c r="D19" s="149"/>
      <c r="E19" s="150"/>
      <c r="F19" s="145" t="s">
        <v>96</v>
      </c>
      <c r="G19" s="146"/>
      <c r="H19" s="147"/>
      <c r="I19" s="148"/>
      <c r="J19" s="149"/>
      <c r="K19" s="149"/>
      <c r="L19" s="151"/>
    </row>
    <row r="20" spans="1:255" ht="26.25" customHeight="1" thickBot="1" x14ac:dyDescent="0.25">
      <c r="A20" s="178" t="s">
        <v>1</v>
      </c>
      <c r="B20" s="179"/>
      <c r="C20" s="180"/>
      <c r="D20" s="181"/>
      <c r="E20" s="181"/>
      <c r="F20" s="181"/>
      <c r="G20" s="182"/>
      <c r="H20" s="183" t="s">
        <v>29</v>
      </c>
      <c r="I20" s="183"/>
      <c r="J20" s="137"/>
      <c r="K20" s="138"/>
      <c r="L20" s="139"/>
    </row>
    <row r="21" spans="1:255" ht="26.25" customHeight="1" x14ac:dyDescent="0.2">
      <c r="A21" s="173" t="s">
        <v>32</v>
      </c>
      <c r="B21" s="174"/>
      <c r="C21" s="175"/>
      <c r="D21" s="176"/>
      <c r="E21" s="177"/>
      <c r="F21" s="3" t="s">
        <v>28</v>
      </c>
      <c r="G21" s="175"/>
      <c r="H21" s="176"/>
      <c r="I21" s="176"/>
      <c r="J21" s="4" t="s">
        <v>56</v>
      </c>
      <c r="K21" s="185"/>
      <c r="L21" s="186"/>
    </row>
    <row r="22" spans="1:255" ht="30" customHeight="1" x14ac:dyDescent="0.2">
      <c r="A22" s="187" t="s">
        <v>7</v>
      </c>
      <c r="B22" s="188"/>
      <c r="C22" s="152"/>
      <c r="D22" s="153"/>
      <c r="E22" s="154"/>
      <c r="F22" s="140" t="s">
        <v>8</v>
      </c>
      <c r="G22" s="141"/>
      <c r="H22" s="142"/>
      <c r="I22" s="152"/>
      <c r="J22" s="153"/>
      <c r="K22" s="152"/>
      <c r="L22" s="184"/>
    </row>
    <row r="23" spans="1:255" ht="26.25" customHeight="1" x14ac:dyDescent="0.2">
      <c r="A23" s="143" t="s">
        <v>125</v>
      </c>
      <c r="B23" s="144"/>
      <c r="C23" s="152"/>
      <c r="D23" s="153"/>
      <c r="E23" s="154"/>
      <c r="F23" s="219" t="s">
        <v>6</v>
      </c>
      <c r="G23" s="213"/>
      <c r="H23" s="144"/>
      <c r="I23" s="220"/>
      <c r="J23" s="221"/>
      <c r="K23" s="221"/>
      <c r="L23" s="222"/>
    </row>
    <row r="24" spans="1:255" ht="30.75" customHeight="1" x14ac:dyDescent="0.2">
      <c r="A24" s="143" t="s">
        <v>95</v>
      </c>
      <c r="B24" s="144"/>
      <c r="C24" s="148"/>
      <c r="D24" s="149"/>
      <c r="E24" s="150"/>
      <c r="F24" s="145" t="s">
        <v>96</v>
      </c>
      <c r="G24" s="146"/>
      <c r="H24" s="147"/>
      <c r="I24" s="148"/>
      <c r="J24" s="149"/>
      <c r="K24" s="149"/>
      <c r="L24" s="151"/>
    </row>
    <row r="25" spans="1:255" ht="26.25" customHeight="1" thickBot="1" x14ac:dyDescent="0.25">
      <c r="A25" s="178" t="s">
        <v>1</v>
      </c>
      <c r="B25" s="179"/>
      <c r="C25" s="180"/>
      <c r="D25" s="181"/>
      <c r="E25" s="181"/>
      <c r="F25" s="181"/>
      <c r="G25" s="182"/>
      <c r="H25" s="183" t="s">
        <v>29</v>
      </c>
      <c r="I25" s="183"/>
      <c r="J25" s="137"/>
      <c r="K25" s="138"/>
      <c r="L25" s="139"/>
    </row>
    <row r="26" spans="1:255" ht="26.25" customHeight="1" x14ac:dyDescent="0.2">
      <c r="A26" s="173" t="s">
        <v>33</v>
      </c>
      <c r="B26" s="174"/>
      <c r="C26" s="175"/>
      <c r="D26" s="176"/>
      <c r="E26" s="177"/>
      <c r="F26" s="3" t="s">
        <v>28</v>
      </c>
      <c r="G26" s="175"/>
      <c r="H26" s="176"/>
      <c r="I26" s="176"/>
      <c r="J26" s="4" t="s">
        <v>56</v>
      </c>
      <c r="K26" s="185"/>
      <c r="L26" s="186"/>
    </row>
    <row r="27" spans="1:255" ht="30" customHeight="1" x14ac:dyDescent="0.2">
      <c r="A27" s="187" t="s">
        <v>7</v>
      </c>
      <c r="B27" s="188"/>
      <c r="C27" s="152"/>
      <c r="D27" s="153"/>
      <c r="E27" s="154"/>
      <c r="F27" s="140" t="s">
        <v>8</v>
      </c>
      <c r="G27" s="141"/>
      <c r="H27" s="142"/>
      <c r="I27" s="152"/>
      <c r="J27" s="153"/>
      <c r="K27" s="152"/>
      <c r="L27" s="184"/>
    </row>
    <row r="28" spans="1:255" ht="26.25" customHeight="1" x14ac:dyDescent="0.2">
      <c r="A28" s="143" t="s">
        <v>125</v>
      </c>
      <c r="B28" s="144"/>
      <c r="C28" s="152"/>
      <c r="D28" s="153"/>
      <c r="E28" s="154"/>
      <c r="F28" s="219" t="s">
        <v>6</v>
      </c>
      <c r="G28" s="213"/>
      <c r="H28" s="144"/>
      <c r="I28" s="220"/>
      <c r="J28" s="221"/>
      <c r="K28" s="221"/>
      <c r="L28" s="222"/>
    </row>
    <row r="29" spans="1:255" ht="30.75" customHeight="1" x14ac:dyDescent="0.2">
      <c r="A29" s="143" t="s">
        <v>95</v>
      </c>
      <c r="B29" s="144"/>
      <c r="C29" s="148"/>
      <c r="D29" s="149"/>
      <c r="E29" s="150"/>
      <c r="F29" s="145" t="s">
        <v>96</v>
      </c>
      <c r="G29" s="146"/>
      <c r="H29" s="147"/>
      <c r="I29" s="148"/>
      <c r="J29" s="149"/>
      <c r="K29" s="149"/>
      <c r="L29" s="151"/>
    </row>
    <row r="30" spans="1:255" ht="26.25" customHeight="1" thickBot="1" x14ac:dyDescent="0.25">
      <c r="A30" s="178" t="s">
        <v>1</v>
      </c>
      <c r="B30" s="179"/>
      <c r="C30" s="180"/>
      <c r="D30" s="181"/>
      <c r="E30" s="181"/>
      <c r="F30" s="181"/>
      <c r="G30" s="182"/>
      <c r="H30" s="183" t="s">
        <v>29</v>
      </c>
      <c r="I30" s="183"/>
      <c r="J30" s="137"/>
      <c r="K30" s="138"/>
      <c r="L30" s="139"/>
    </row>
    <row r="31" spans="1:255" s="26" customFormat="1" ht="46.5" customHeight="1" thickBot="1" x14ac:dyDescent="0.3">
      <c r="A31" s="158"/>
      <c r="B31" s="159"/>
      <c r="C31" s="159"/>
      <c r="D31" s="159"/>
      <c r="E31" s="159"/>
      <c r="F31" s="159"/>
      <c r="G31" s="159"/>
      <c r="H31" s="159"/>
      <c r="I31" s="159"/>
      <c r="J31" s="159"/>
      <c r="K31" s="159"/>
      <c r="L31" s="160"/>
      <c r="M31" s="228"/>
    </row>
    <row r="32" spans="1:255" s="5" customFormat="1" ht="45" customHeight="1" thickBot="1" x14ac:dyDescent="0.3">
      <c r="A32" s="161" t="s">
        <v>58</v>
      </c>
      <c r="B32" s="162"/>
      <c r="C32" s="162"/>
      <c r="D32" s="162"/>
      <c r="E32" s="162"/>
      <c r="F32" s="162"/>
      <c r="G32" s="162"/>
      <c r="H32" s="162"/>
      <c r="I32" s="162"/>
      <c r="J32" s="162"/>
      <c r="K32" s="162"/>
      <c r="L32" s="163"/>
      <c r="M32" s="228"/>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c r="ET32" s="26"/>
      <c r="EU32" s="26"/>
      <c r="EV32" s="26"/>
      <c r="EW32" s="26"/>
      <c r="EX32" s="26"/>
      <c r="EY32" s="26"/>
      <c r="EZ32" s="26"/>
      <c r="FA32" s="26"/>
      <c r="FB32" s="26"/>
      <c r="FC32" s="26"/>
      <c r="FD32" s="26"/>
      <c r="FE32" s="26"/>
      <c r="FF32" s="26"/>
      <c r="FG32" s="26"/>
      <c r="FH32" s="26"/>
      <c r="FI32" s="26"/>
      <c r="FJ32" s="26"/>
      <c r="FK32" s="26"/>
      <c r="FL32" s="26"/>
      <c r="FM32" s="26"/>
      <c r="FN32" s="26"/>
      <c r="FO32" s="26"/>
      <c r="FP32" s="26"/>
      <c r="FQ32" s="26"/>
      <c r="FR32" s="26"/>
      <c r="FS32" s="26"/>
      <c r="FT32" s="26"/>
      <c r="FU32" s="26"/>
      <c r="FV32" s="26"/>
      <c r="FW32" s="26"/>
      <c r="FX32" s="26"/>
      <c r="FY32" s="26"/>
      <c r="FZ32" s="26"/>
      <c r="GA32" s="26"/>
      <c r="GB32" s="26"/>
      <c r="GC32" s="26"/>
      <c r="GD32" s="26"/>
      <c r="GE32" s="26"/>
      <c r="GF32" s="26"/>
      <c r="GG32" s="26"/>
      <c r="GH32" s="26"/>
      <c r="GI32" s="26"/>
      <c r="GJ32" s="26"/>
      <c r="GK32" s="26"/>
      <c r="GL32" s="26"/>
      <c r="GM32" s="26"/>
      <c r="GN32" s="26"/>
      <c r="GO32" s="26"/>
      <c r="GP32" s="26"/>
      <c r="GQ32" s="26"/>
      <c r="GR32" s="26"/>
      <c r="GS32" s="26"/>
      <c r="GT32" s="26"/>
      <c r="GU32" s="26"/>
      <c r="GV32" s="26"/>
      <c r="GW32" s="26"/>
      <c r="GX32" s="26"/>
      <c r="GY32" s="26"/>
      <c r="GZ32" s="26"/>
      <c r="HA32" s="26"/>
      <c r="HB32" s="26"/>
      <c r="HC32" s="26"/>
      <c r="HD32" s="26"/>
      <c r="HE32" s="26"/>
      <c r="HF32" s="26"/>
      <c r="HG32" s="26"/>
      <c r="HH32" s="26"/>
      <c r="HI32" s="26"/>
      <c r="HJ32" s="26"/>
      <c r="HK32" s="26"/>
      <c r="HL32" s="26"/>
      <c r="HM32" s="26"/>
      <c r="HN32" s="26"/>
      <c r="HO32" s="26"/>
      <c r="HP32" s="26"/>
      <c r="HQ32" s="26"/>
      <c r="HR32" s="26"/>
      <c r="HS32" s="26"/>
      <c r="HT32" s="26"/>
      <c r="HU32" s="26"/>
      <c r="HV32" s="26"/>
      <c r="HW32" s="26"/>
      <c r="HX32" s="26"/>
      <c r="HY32" s="26"/>
      <c r="HZ32" s="26"/>
      <c r="IA32" s="26"/>
      <c r="IB32" s="26"/>
      <c r="IC32" s="26"/>
      <c r="ID32" s="26"/>
      <c r="IE32" s="26"/>
      <c r="IF32" s="26"/>
      <c r="IG32" s="26"/>
      <c r="IH32" s="26"/>
      <c r="II32" s="26"/>
      <c r="IJ32" s="26"/>
      <c r="IK32" s="26"/>
      <c r="IL32" s="26"/>
      <c r="IM32" s="26"/>
      <c r="IN32" s="26"/>
      <c r="IO32" s="26"/>
      <c r="IP32" s="26"/>
      <c r="IQ32" s="26"/>
      <c r="IR32" s="26"/>
      <c r="IS32" s="26"/>
      <c r="IT32" s="26"/>
      <c r="IU32" s="26"/>
    </row>
    <row r="33" spans="1:255" s="5" customFormat="1" ht="20.100000000000001" customHeight="1" thickBot="1" x14ac:dyDescent="0.3">
      <c r="A33" s="69" t="s">
        <v>81</v>
      </c>
      <c r="B33" s="70"/>
      <c r="C33" s="70"/>
      <c r="D33" s="70"/>
      <c r="E33" s="70"/>
      <c r="F33" s="70"/>
      <c r="G33" s="70"/>
      <c r="H33" s="70"/>
      <c r="I33" s="70"/>
      <c r="J33" s="70"/>
      <c r="K33" s="70"/>
      <c r="L33" s="71"/>
      <c r="M33" s="12"/>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c r="EZ33" s="26"/>
      <c r="FA33" s="26"/>
      <c r="FB33" s="26"/>
      <c r="FC33" s="26"/>
      <c r="FD33" s="26"/>
      <c r="FE33" s="26"/>
      <c r="FF33" s="26"/>
      <c r="FG33" s="26"/>
      <c r="FH33" s="26"/>
      <c r="FI33" s="26"/>
      <c r="FJ33" s="26"/>
      <c r="FK33" s="26"/>
      <c r="FL33" s="26"/>
      <c r="FM33" s="26"/>
      <c r="FN33" s="26"/>
      <c r="FO33" s="26"/>
      <c r="FP33" s="26"/>
      <c r="FQ33" s="26"/>
      <c r="FR33" s="26"/>
      <c r="FS33" s="26"/>
      <c r="FT33" s="26"/>
      <c r="FU33" s="26"/>
      <c r="FV33" s="26"/>
      <c r="FW33" s="26"/>
      <c r="FX33" s="26"/>
      <c r="FY33" s="26"/>
      <c r="FZ33" s="26"/>
      <c r="GA33" s="26"/>
      <c r="GB33" s="26"/>
      <c r="GC33" s="26"/>
      <c r="GD33" s="26"/>
      <c r="GE33" s="26"/>
      <c r="GF33" s="26"/>
      <c r="GG33" s="26"/>
      <c r="GH33" s="26"/>
      <c r="GI33" s="26"/>
      <c r="GJ33" s="26"/>
      <c r="GK33" s="26"/>
      <c r="GL33" s="26"/>
      <c r="GM33" s="26"/>
      <c r="GN33" s="26"/>
      <c r="GO33" s="26"/>
      <c r="GP33" s="26"/>
      <c r="GQ33" s="26"/>
      <c r="GR33" s="26"/>
      <c r="GS33" s="26"/>
      <c r="GT33" s="26"/>
      <c r="GU33" s="26"/>
      <c r="GV33" s="26"/>
      <c r="GW33" s="26"/>
      <c r="GX33" s="26"/>
      <c r="GY33" s="26"/>
      <c r="GZ33" s="26"/>
      <c r="HA33" s="26"/>
      <c r="HB33" s="26"/>
      <c r="HC33" s="26"/>
      <c r="HD33" s="26"/>
      <c r="HE33" s="26"/>
      <c r="HF33" s="26"/>
      <c r="HG33" s="26"/>
      <c r="HH33" s="26"/>
      <c r="HI33" s="26"/>
      <c r="HJ33" s="26"/>
      <c r="HK33" s="26"/>
      <c r="HL33" s="26"/>
      <c r="HM33" s="26"/>
      <c r="HN33" s="26"/>
      <c r="HO33" s="26"/>
      <c r="HP33" s="26"/>
      <c r="HQ33" s="26"/>
      <c r="HR33" s="26"/>
      <c r="HS33" s="26"/>
      <c r="HT33" s="26"/>
      <c r="HU33" s="26"/>
      <c r="HV33" s="26"/>
      <c r="HW33" s="26"/>
      <c r="HX33" s="26"/>
      <c r="HY33" s="26"/>
      <c r="HZ33" s="26"/>
      <c r="IA33" s="26"/>
      <c r="IB33" s="26"/>
      <c r="IC33" s="26"/>
      <c r="ID33" s="26"/>
      <c r="IE33" s="26"/>
      <c r="IF33" s="26"/>
      <c r="IG33" s="26"/>
      <c r="IH33" s="26"/>
      <c r="II33" s="26"/>
      <c r="IJ33" s="26"/>
      <c r="IK33" s="26"/>
      <c r="IL33" s="26"/>
      <c r="IM33" s="26"/>
      <c r="IN33" s="26"/>
      <c r="IO33" s="26"/>
      <c r="IP33" s="26"/>
      <c r="IQ33" s="26"/>
      <c r="IR33" s="26"/>
      <c r="IS33" s="26"/>
      <c r="IT33" s="26"/>
      <c r="IU33" s="26"/>
    </row>
    <row r="34" spans="1:255" s="5" customFormat="1" ht="33" customHeight="1" x14ac:dyDescent="0.25">
      <c r="A34" s="240" t="s">
        <v>82</v>
      </c>
      <c r="B34" s="241"/>
      <c r="C34" s="241"/>
      <c r="D34" s="106"/>
      <c r="E34" s="107"/>
      <c r="F34" s="242"/>
      <c r="G34" s="239" t="s">
        <v>93</v>
      </c>
      <c r="H34" s="165"/>
      <c r="I34" s="165"/>
      <c r="J34" s="235"/>
      <c r="K34" s="233"/>
      <c r="L34" s="234"/>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26"/>
      <c r="FG34" s="26"/>
      <c r="FH34" s="26"/>
      <c r="FI34" s="26"/>
      <c r="FJ34" s="26"/>
      <c r="FK34" s="26"/>
      <c r="FL34" s="26"/>
      <c r="FM34" s="26"/>
      <c r="FN34" s="26"/>
      <c r="FO34" s="26"/>
      <c r="FP34" s="26"/>
      <c r="FQ34" s="26"/>
      <c r="FR34" s="26"/>
      <c r="FS34" s="26"/>
      <c r="FT34" s="26"/>
      <c r="FU34" s="26"/>
      <c r="FV34" s="26"/>
      <c r="FW34" s="26"/>
      <c r="FX34" s="26"/>
      <c r="FY34" s="26"/>
      <c r="FZ34" s="26"/>
      <c r="GA34" s="26"/>
      <c r="GB34" s="26"/>
      <c r="GC34" s="26"/>
      <c r="GD34" s="26"/>
      <c r="GE34" s="26"/>
      <c r="GF34" s="26"/>
      <c r="GG34" s="26"/>
      <c r="GH34" s="26"/>
      <c r="GI34" s="26"/>
      <c r="GJ34" s="26"/>
      <c r="GK34" s="26"/>
      <c r="GL34" s="26"/>
      <c r="GM34" s="26"/>
      <c r="GN34" s="26"/>
      <c r="GO34" s="26"/>
      <c r="GP34" s="26"/>
      <c r="GQ34" s="26"/>
      <c r="GR34" s="26"/>
      <c r="GS34" s="26"/>
      <c r="GT34" s="26"/>
      <c r="GU34" s="26"/>
      <c r="GV34" s="26"/>
      <c r="GW34" s="26"/>
      <c r="GX34" s="26"/>
      <c r="GY34" s="26"/>
      <c r="GZ34" s="26"/>
      <c r="HA34" s="26"/>
      <c r="HB34" s="26"/>
      <c r="HC34" s="26"/>
      <c r="HD34" s="26"/>
      <c r="HE34" s="26"/>
      <c r="HF34" s="26"/>
      <c r="HG34" s="26"/>
      <c r="HH34" s="26"/>
      <c r="HI34" s="26"/>
      <c r="HJ34" s="26"/>
      <c r="HK34" s="26"/>
      <c r="HL34" s="26"/>
      <c r="HM34" s="26"/>
      <c r="HN34" s="26"/>
      <c r="HO34" s="26"/>
      <c r="HP34" s="26"/>
      <c r="HQ34" s="26"/>
      <c r="HR34" s="26"/>
      <c r="HS34" s="26"/>
      <c r="HT34" s="26"/>
      <c r="HU34" s="26"/>
      <c r="HV34" s="26"/>
      <c r="HW34" s="26"/>
      <c r="HX34" s="26"/>
      <c r="HY34" s="26"/>
      <c r="HZ34" s="26"/>
      <c r="IA34" s="26"/>
      <c r="IB34" s="26"/>
      <c r="IC34" s="26"/>
      <c r="ID34" s="26"/>
      <c r="IE34" s="26"/>
      <c r="IF34" s="26"/>
      <c r="IG34" s="26"/>
      <c r="IH34" s="26"/>
      <c r="II34" s="26"/>
      <c r="IJ34" s="26"/>
      <c r="IK34" s="26"/>
      <c r="IL34" s="26"/>
      <c r="IM34" s="26"/>
      <c r="IN34" s="26"/>
      <c r="IO34" s="26"/>
      <c r="IP34" s="26"/>
      <c r="IQ34" s="26"/>
      <c r="IR34" s="26"/>
      <c r="IS34" s="26"/>
      <c r="IT34" s="26"/>
      <c r="IU34" s="26"/>
    </row>
    <row r="35" spans="1:255" s="5" customFormat="1" ht="81" customHeight="1" x14ac:dyDescent="0.25">
      <c r="A35" s="243" t="s">
        <v>126</v>
      </c>
      <c r="B35" s="244"/>
      <c r="C35" s="244"/>
      <c r="D35" s="236"/>
      <c r="E35" s="237"/>
      <c r="F35" s="237"/>
      <c r="G35" s="237"/>
      <c r="H35" s="237"/>
      <c r="I35" s="237"/>
      <c r="J35" s="237"/>
      <c r="K35" s="237"/>
      <c r="L35" s="238"/>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c r="FR35" s="26"/>
      <c r="FS35" s="26"/>
      <c r="FT35" s="26"/>
      <c r="FU35" s="26"/>
      <c r="FV35" s="26"/>
      <c r="FW35" s="26"/>
      <c r="FX35" s="26"/>
      <c r="FY35" s="26"/>
      <c r="FZ35" s="26"/>
      <c r="GA35" s="26"/>
      <c r="GB35" s="26"/>
      <c r="GC35" s="26"/>
      <c r="GD35" s="26"/>
      <c r="GE35" s="26"/>
      <c r="GF35" s="26"/>
      <c r="GG35" s="26"/>
      <c r="GH35" s="26"/>
      <c r="GI35" s="26"/>
      <c r="GJ35" s="26"/>
      <c r="GK35" s="26"/>
      <c r="GL35" s="26"/>
      <c r="GM35" s="26"/>
      <c r="GN35" s="26"/>
      <c r="GO35" s="26"/>
      <c r="GP35" s="26"/>
      <c r="GQ35" s="26"/>
      <c r="GR35" s="26"/>
      <c r="GS35" s="26"/>
      <c r="GT35" s="26"/>
      <c r="GU35" s="26"/>
      <c r="GV35" s="26"/>
      <c r="GW35" s="26"/>
      <c r="GX35" s="26"/>
      <c r="GY35" s="26"/>
      <c r="GZ35" s="26"/>
      <c r="HA35" s="26"/>
      <c r="HB35" s="26"/>
      <c r="HC35" s="26"/>
      <c r="HD35" s="26"/>
      <c r="HE35" s="26"/>
      <c r="HF35" s="26"/>
      <c r="HG35" s="26"/>
      <c r="HH35" s="26"/>
      <c r="HI35" s="26"/>
      <c r="HJ35" s="26"/>
      <c r="HK35" s="26"/>
      <c r="HL35" s="26"/>
      <c r="HM35" s="26"/>
      <c r="HN35" s="26"/>
      <c r="HO35" s="26"/>
      <c r="HP35" s="26"/>
      <c r="HQ35" s="26"/>
      <c r="HR35" s="26"/>
      <c r="HS35" s="26"/>
      <c r="HT35" s="26"/>
      <c r="HU35" s="26"/>
      <c r="HV35" s="26"/>
      <c r="HW35" s="26"/>
      <c r="HX35" s="26"/>
      <c r="HY35" s="26"/>
      <c r="HZ35" s="26"/>
      <c r="IA35" s="26"/>
      <c r="IB35" s="26"/>
      <c r="IC35" s="26"/>
      <c r="ID35" s="26"/>
      <c r="IE35" s="26"/>
      <c r="IF35" s="26"/>
      <c r="IG35" s="26"/>
      <c r="IH35" s="26"/>
      <c r="II35" s="26"/>
      <c r="IJ35" s="26"/>
      <c r="IK35" s="26"/>
      <c r="IL35" s="26"/>
      <c r="IM35" s="26"/>
      <c r="IN35" s="26"/>
      <c r="IO35" s="26"/>
      <c r="IP35" s="26"/>
      <c r="IQ35" s="26"/>
      <c r="IR35" s="26"/>
      <c r="IS35" s="26"/>
      <c r="IT35" s="26"/>
      <c r="IU35" s="26"/>
    </row>
    <row r="36" spans="1:255" s="5" customFormat="1" ht="39" customHeight="1" thickBot="1" x14ac:dyDescent="0.3">
      <c r="A36" s="245" t="s">
        <v>83</v>
      </c>
      <c r="B36" s="246"/>
      <c r="C36" s="246"/>
      <c r="D36" s="247"/>
      <c r="E36" s="248"/>
      <c r="F36" s="249"/>
      <c r="G36" s="250" t="s">
        <v>84</v>
      </c>
      <c r="H36" s="110"/>
      <c r="I36" s="110"/>
      <c r="J36" s="111"/>
      <c r="K36" s="252"/>
      <c r="L36" s="253"/>
      <c r="M36" s="6" t="str">
        <f>IF(K36&gt;D36,"Provjerite upisane vrijednosti!!!","")</f>
        <v/>
      </c>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row>
    <row r="37" spans="1:255" s="5" customFormat="1" ht="20.100000000000001" customHeight="1" thickBot="1" x14ac:dyDescent="0.3">
      <c r="A37" s="69" t="s">
        <v>74</v>
      </c>
      <c r="B37" s="70"/>
      <c r="C37" s="70"/>
      <c r="D37" s="70"/>
      <c r="E37" s="70"/>
      <c r="F37" s="70"/>
      <c r="G37" s="70"/>
      <c r="H37" s="70"/>
      <c r="I37" s="70"/>
      <c r="J37" s="70"/>
      <c r="K37" s="70"/>
      <c r="L37" s="71"/>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row>
    <row r="38" spans="1:255" s="5" customFormat="1" ht="39.950000000000003" customHeight="1" x14ac:dyDescent="0.25">
      <c r="A38" s="164" t="s">
        <v>73</v>
      </c>
      <c r="B38" s="165"/>
      <c r="C38" s="165"/>
      <c r="D38" s="235"/>
      <c r="E38" s="239" t="s">
        <v>85</v>
      </c>
      <c r="F38" s="165"/>
      <c r="G38" s="165"/>
      <c r="H38" s="239" t="s">
        <v>86</v>
      </c>
      <c r="I38" s="165"/>
      <c r="J38" s="235"/>
      <c r="K38" s="239" t="s">
        <v>65</v>
      </c>
      <c r="L38" s="251"/>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c r="ET38" s="26"/>
      <c r="EU38" s="26"/>
      <c r="EV38" s="26"/>
      <c r="EW38" s="26"/>
      <c r="EX38" s="26"/>
      <c r="EY38" s="26"/>
      <c r="EZ38" s="26"/>
      <c r="FA38" s="26"/>
      <c r="FB38" s="26"/>
      <c r="FC38" s="26"/>
      <c r="FD38" s="26"/>
      <c r="FE38" s="26"/>
      <c r="FF38" s="26"/>
      <c r="FG38" s="26"/>
      <c r="FH38" s="26"/>
      <c r="FI38" s="26"/>
      <c r="FJ38" s="26"/>
      <c r="FK38" s="26"/>
      <c r="FL38" s="26"/>
      <c r="FM38" s="26"/>
      <c r="FN38" s="26"/>
      <c r="FO38" s="26"/>
      <c r="FP38" s="26"/>
      <c r="FQ38" s="26"/>
      <c r="FR38" s="26"/>
      <c r="FS38" s="26"/>
      <c r="FT38" s="26"/>
      <c r="FU38" s="26"/>
      <c r="FV38" s="26"/>
      <c r="FW38" s="26"/>
      <c r="FX38" s="26"/>
      <c r="FY38" s="26"/>
      <c r="FZ38" s="26"/>
      <c r="GA38" s="26"/>
      <c r="GB38" s="26"/>
      <c r="GC38" s="26"/>
      <c r="GD38" s="26"/>
      <c r="GE38" s="26"/>
      <c r="GF38" s="26"/>
      <c r="GG38" s="26"/>
      <c r="GH38" s="26"/>
      <c r="GI38" s="26"/>
      <c r="GJ38" s="26"/>
      <c r="GK38" s="26"/>
      <c r="GL38" s="26"/>
      <c r="GM38" s="26"/>
      <c r="GN38" s="26"/>
      <c r="GO38" s="26"/>
      <c r="GP38" s="26"/>
      <c r="GQ38" s="26"/>
      <c r="GR38" s="26"/>
      <c r="GS38" s="26"/>
      <c r="GT38" s="26"/>
      <c r="GU38" s="26"/>
      <c r="GV38" s="26"/>
      <c r="GW38" s="26"/>
      <c r="GX38" s="26"/>
      <c r="GY38" s="26"/>
      <c r="GZ38" s="26"/>
      <c r="HA38" s="26"/>
      <c r="HB38" s="26"/>
      <c r="HC38" s="26"/>
      <c r="HD38" s="26"/>
      <c r="HE38" s="26"/>
      <c r="HF38" s="26"/>
      <c r="HG38" s="26"/>
      <c r="HH38" s="26"/>
      <c r="HI38" s="26"/>
      <c r="HJ38" s="26"/>
      <c r="HK38" s="26"/>
      <c r="HL38" s="26"/>
      <c r="HM38" s="26"/>
      <c r="HN38" s="26"/>
      <c r="HO38" s="26"/>
      <c r="HP38" s="26"/>
      <c r="HQ38" s="26"/>
      <c r="HR38" s="26"/>
      <c r="HS38" s="26"/>
      <c r="HT38" s="26"/>
      <c r="HU38" s="26"/>
      <c r="HV38" s="26"/>
      <c r="HW38" s="26"/>
      <c r="HX38" s="26"/>
      <c r="HY38" s="26"/>
      <c r="HZ38" s="26"/>
      <c r="IA38" s="26"/>
      <c r="IB38" s="26"/>
      <c r="IC38" s="26"/>
      <c r="ID38" s="26"/>
      <c r="IE38" s="26"/>
      <c r="IF38" s="26"/>
      <c r="IG38" s="26"/>
      <c r="IH38" s="26"/>
      <c r="II38" s="26"/>
      <c r="IJ38" s="26"/>
      <c r="IK38" s="26"/>
      <c r="IL38" s="26"/>
      <c r="IM38" s="26"/>
      <c r="IN38" s="26"/>
      <c r="IO38" s="26"/>
      <c r="IP38" s="26"/>
      <c r="IQ38" s="26"/>
      <c r="IR38" s="26"/>
      <c r="IS38" s="26"/>
      <c r="IT38" s="26"/>
      <c r="IU38" s="26"/>
    </row>
    <row r="39" spans="1:255" s="5" customFormat="1" ht="20.100000000000001" customHeight="1" x14ac:dyDescent="0.25">
      <c r="A39" s="231"/>
      <c r="B39" s="89"/>
      <c r="C39" s="89"/>
      <c r="D39" s="232"/>
      <c r="E39" s="229"/>
      <c r="F39" s="229"/>
      <c r="G39" s="229"/>
      <c r="H39" s="229"/>
      <c r="I39" s="229"/>
      <c r="J39" s="229"/>
      <c r="K39" s="229"/>
      <c r="L39" s="230"/>
      <c r="M39" s="6" t="str">
        <f>IF(H39&gt;E39,"Provjerite upisane vrijednosti!!!","")</f>
        <v/>
      </c>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c r="EZ39" s="26"/>
      <c r="FA39" s="26"/>
      <c r="FB39" s="26"/>
      <c r="FC39" s="26"/>
      <c r="FD39" s="26"/>
      <c r="FE39" s="26"/>
      <c r="FF39" s="26"/>
      <c r="FG39" s="26"/>
      <c r="FH39" s="26"/>
      <c r="FI39" s="26"/>
      <c r="FJ39" s="26"/>
      <c r="FK39" s="26"/>
      <c r="FL39" s="26"/>
      <c r="FM39" s="26"/>
      <c r="FN39" s="26"/>
      <c r="FO39" s="26"/>
      <c r="FP39" s="26"/>
      <c r="FQ39" s="26"/>
      <c r="FR39" s="26"/>
      <c r="FS39" s="26"/>
      <c r="FT39" s="26"/>
      <c r="FU39" s="26"/>
      <c r="FV39" s="26"/>
      <c r="FW39" s="26"/>
      <c r="FX39" s="26"/>
      <c r="FY39" s="26"/>
      <c r="FZ39" s="26"/>
      <c r="GA39" s="26"/>
      <c r="GB39" s="26"/>
      <c r="GC39" s="26"/>
      <c r="GD39" s="26"/>
      <c r="GE39" s="26"/>
      <c r="GF39" s="26"/>
      <c r="GG39" s="26"/>
      <c r="GH39" s="26"/>
      <c r="GI39" s="26"/>
      <c r="GJ39" s="26"/>
      <c r="GK39" s="26"/>
      <c r="GL39" s="26"/>
      <c r="GM39" s="26"/>
      <c r="GN39" s="26"/>
      <c r="GO39" s="26"/>
      <c r="GP39" s="26"/>
      <c r="GQ39" s="26"/>
      <c r="GR39" s="26"/>
      <c r="GS39" s="26"/>
      <c r="GT39" s="26"/>
      <c r="GU39" s="26"/>
      <c r="GV39" s="26"/>
      <c r="GW39" s="26"/>
      <c r="GX39" s="26"/>
      <c r="GY39" s="26"/>
      <c r="GZ39" s="26"/>
      <c r="HA39" s="26"/>
      <c r="HB39" s="26"/>
      <c r="HC39" s="26"/>
      <c r="HD39" s="26"/>
      <c r="HE39" s="26"/>
      <c r="HF39" s="26"/>
      <c r="HG39" s="26"/>
      <c r="HH39" s="26"/>
      <c r="HI39" s="26"/>
      <c r="HJ39" s="26"/>
      <c r="HK39" s="26"/>
      <c r="HL39" s="26"/>
      <c r="HM39" s="26"/>
      <c r="HN39" s="26"/>
      <c r="HO39" s="26"/>
      <c r="HP39" s="26"/>
      <c r="HQ39" s="26"/>
      <c r="HR39" s="26"/>
      <c r="HS39" s="26"/>
      <c r="HT39" s="26"/>
      <c r="HU39" s="26"/>
      <c r="HV39" s="26"/>
      <c r="HW39" s="26"/>
      <c r="HX39" s="26"/>
      <c r="HY39" s="26"/>
      <c r="HZ39" s="26"/>
      <c r="IA39" s="26"/>
      <c r="IB39" s="26"/>
      <c r="IC39" s="26"/>
      <c r="ID39" s="26"/>
      <c r="IE39" s="26"/>
      <c r="IF39" s="26"/>
      <c r="IG39" s="26"/>
      <c r="IH39" s="26"/>
      <c r="II39" s="26"/>
      <c r="IJ39" s="26"/>
      <c r="IK39" s="26"/>
      <c r="IL39" s="26"/>
      <c r="IM39" s="26"/>
      <c r="IN39" s="26"/>
      <c r="IO39" s="26"/>
      <c r="IP39" s="26"/>
      <c r="IQ39" s="26"/>
      <c r="IR39" s="26"/>
      <c r="IS39" s="26"/>
      <c r="IT39" s="26"/>
      <c r="IU39" s="26"/>
    </row>
    <row r="40" spans="1:255" s="5" customFormat="1" ht="20.100000000000001" customHeight="1" x14ac:dyDescent="0.25">
      <c r="A40" s="231"/>
      <c r="B40" s="89"/>
      <c r="C40" s="89"/>
      <c r="D40" s="232"/>
      <c r="E40" s="60"/>
      <c r="F40" s="60"/>
      <c r="G40" s="60"/>
      <c r="H40" s="60"/>
      <c r="I40" s="60"/>
      <c r="J40" s="60"/>
      <c r="K40" s="60"/>
      <c r="L40" s="61"/>
      <c r="M40" s="6" t="str">
        <f t="shared" ref="M40:M48" si="0">IF(H40&gt;E40,"Provjerite upisane vrijednosti!!!","")</f>
        <v/>
      </c>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c r="EV40" s="26"/>
      <c r="EW40" s="26"/>
      <c r="EX40" s="26"/>
      <c r="EY40" s="26"/>
      <c r="EZ40" s="26"/>
      <c r="FA40" s="26"/>
      <c r="FB40" s="26"/>
      <c r="FC40" s="26"/>
      <c r="FD40" s="26"/>
      <c r="FE40" s="26"/>
      <c r="FF40" s="26"/>
      <c r="FG40" s="26"/>
      <c r="FH40" s="26"/>
      <c r="FI40" s="26"/>
      <c r="FJ40" s="26"/>
      <c r="FK40" s="26"/>
      <c r="FL40" s="26"/>
      <c r="FM40" s="26"/>
      <c r="FN40" s="26"/>
      <c r="FO40" s="26"/>
      <c r="FP40" s="26"/>
      <c r="FQ40" s="26"/>
      <c r="FR40" s="26"/>
      <c r="FS40" s="26"/>
      <c r="FT40" s="26"/>
      <c r="FU40" s="26"/>
      <c r="FV40" s="26"/>
      <c r="FW40" s="26"/>
      <c r="FX40" s="26"/>
      <c r="FY40" s="26"/>
      <c r="FZ40" s="26"/>
      <c r="GA40" s="26"/>
      <c r="GB40" s="26"/>
      <c r="GC40" s="26"/>
      <c r="GD40" s="26"/>
      <c r="GE40" s="26"/>
      <c r="GF40" s="26"/>
      <c r="GG40" s="26"/>
      <c r="GH40" s="26"/>
      <c r="GI40" s="26"/>
      <c r="GJ40" s="26"/>
      <c r="GK40" s="26"/>
      <c r="GL40" s="26"/>
      <c r="GM40" s="26"/>
      <c r="GN40" s="26"/>
      <c r="GO40" s="26"/>
      <c r="GP40" s="26"/>
      <c r="GQ40" s="26"/>
      <c r="GR40" s="26"/>
      <c r="GS40" s="26"/>
      <c r="GT40" s="26"/>
      <c r="GU40" s="26"/>
      <c r="GV40" s="26"/>
      <c r="GW40" s="26"/>
      <c r="GX40" s="26"/>
      <c r="GY40" s="26"/>
      <c r="GZ40" s="26"/>
      <c r="HA40" s="26"/>
      <c r="HB40" s="26"/>
      <c r="HC40" s="26"/>
      <c r="HD40" s="26"/>
      <c r="HE40" s="26"/>
      <c r="HF40" s="26"/>
      <c r="HG40" s="26"/>
      <c r="HH40" s="26"/>
      <c r="HI40" s="26"/>
      <c r="HJ40" s="26"/>
      <c r="HK40" s="26"/>
      <c r="HL40" s="26"/>
      <c r="HM40" s="26"/>
      <c r="HN40" s="26"/>
      <c r="HO40" s="26"/>
      <c r="HP40" s="26"/>
      <c r="HQ40" s="26"/>
      <c r="HR40" s="26"/>
      <c r="HS40" s="26"/>
      <c r="HT40" s="26"/>
      <c r="HU40" s="26"/>
      <c r="HV40" s="26"/>
      <c r="HW40" s="26"/>
      <c r="HX40" s="26"/>
      <c r="HY40" s="26"/>
      <c r="HZ40" s="26"/>
      <c r="IA40" s="26"/>
      <c r="IB40" s="26"/>
      <c r="IC40" s="26"/>
      <c r="ID40" s="26"/>
      <c r="IE40" s="26"/>
      <c r="IF40" s="26"/>
      <c r="IG40" s="26"/>
      <c r="IH40" s="26"/>
      <c r="II40" s="26"/>
      <c r="IJ40" s="26"/>
      <c r="IK40" s="26"/>
      <c r="IL40" s="26"/>
      <c r="IM40" s="26"/>
      <c r="IN40" s="26"/>
      <c r="IO40" s="26"/>
      <c r="IP40" s="26"/>
      <c r="IQ40" s="26"/>
      <c r="IR40" s="26"/>
      <c r="IS40" s="26"/>
      <c r="IT40" s="26"/>
      <c r="IU40" s="26"/>
    </row>
    <row r="41" spans="1:255" s="5" customFormat="1" ht="20.100000000000001" customHeight="1" x14ac:dyDescent="0.25">
      <c r="A41" s="231"/>
      <c r="B41" s="89"/>
      <c r="C41" s="89"/>
      <c r="D41" s="232"/>
      <c r="E41" s="60"/>
      <c r="F41" s="60"/>
      <c r="G41" s="60"/>
      <c r="H41" s="60"/>
      <c r="I41" s="60"/>
      <c r="J41" s="60"/>
      <c r="K41" s="60"/>
      <c r="L41" s="61"/>
      <c r="M41" s="6" t="str">
        <f t="shared" si="0"/>
        <v/>
      </c>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26"/>
      <c r="GQ41" s="26"/>
      <c r="GR41" s="26"/>
      <c r="GS41" s="26"/>
      <c r="GT41" s="26"/>
      <c r="GU41" s="26"/>
      <c r="GV41" s="26"/>
      <c r="GW41" s="26"/>
      <c r="GX41" s="26"/>
      <c r="GY41" s="26"/>
      <c r="GZ41" s="26"/>
      <c r="HA41" s="26"/>
      <c r="HB41" s="26"/>
      <c r="HC41" s="26"/>
      <c r="HD41" s="26"/>
      <c r="HE41" s="26"/>
      <c r="HF41" s="26"/>
      <c r="HG41" s="26"/>
      <c r="HH41" s="26"/>
      <c r="HI41" s="26"/>
      <c r="HJ41" s="26"/>
      <c r="HK41" s="26"/>
      <c r="HL41" s="26"/>
      <c r="HM41" s="26"/>
      <c r="HN41" s="26"/>
      <c r="HO41" s="26"/>
      <c r="HP41" s="26"/>
      <c r="HQ41" s="26"/>
      <c r="HR41" s="26"/>
      <c r="HS41" s="26"/>
      <c r="HT41" s="26"/>
      <c r="HU41" s="26"/>
      <c r="HV41" s="26"/>
      <c r="HW41" s="26"/>
      <c r="HX41" s="26"/>
      <c r="HY41" s="26"/>
      <c r="HZ41" s="26"/>
      <c r="IA41" s="26"/>
      <c r="IB41" s="26"/>
      <c r="IC41" s="26"/>
      <c r="ID41" s="26"/>
      <c r="IE41" s="26"/>
      <c r="IF41" s="26"/>
      <c r="IG41" s="26"/>
      <c r="IH41" s="26"/>
      <c r="II41" s="26"/>
      <c r="IJ41" s="26"/>
      <c r="IK41" s="26"/>
      <c r="IL41" s="26"/>
      <c r="IM41" s="26"/>
      <c r="IN41" s="26"/>
      <c r="IO41" s="26"/>
      <c r="IP41" s="26"/>
      <c r="IQ41" s="26"/>
      <c r="IR41" s="26"/>
      <c r="IS41" s="26"/>
      <c r="IT41" s="26"/>
      <c r="IU41" s="26"/>
    </row>
    <row r="42" spans="1:255" s="5" customFormat="1" ht="20.100000000000001" customHeight="1" x14ac:dyDescent="0.25">
      <c r="A42" s="231"/>
      <c r="B42" s="89"/>
      <c r="C42" s="89"/>
      <c r="D42" s="232"/>
      <c r="E42" s="60"/>
      <c r="F42" s="60"/>
      <c r="G42" s="60"/>
      <c r="H42" s="60"/>
      <c r="I42" s="60"/>
      <c r="J42" s="60"/>
      <c r="K42" s="60"/>
      <c r="L42" s="61"/>
      <c r="M42" s="6" t="str">
        <f t="shared" si="0"/>
        <v/>
      </c>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26"/>
      <c r="GQ42" s="26"/>
      <c r="GR42" s="26"/>
      <c r="GS42" s="26"/>
      <c r="GT42" s="26"/>
      <c r="GU42" s="26"/>
      <c r="GV42" s="26"/>
      <c r="GW42" s="26"/>
      <c r="GX42" s="26"/>
      <c r="GY42" s="26"/>
      <c r="GZ42" s="26"/>
      <c r="HA42" s="26"/>
      <c r="HB42" s="26"/>
      <c r="HC42" s="26"/>
      <c r="HD42" s="26"/>
      <c r="HE42" s="26"/>
      <c r="HF42" s="26"/>
      <c r="HG42" s="26"/>
      <c r="HH42" s="26"/>
      <c r="HI42" s="26"/>
      <c r="HJ42" s="26"/>
      <c r="HK42" s="26"/>
      <c r="HL42" s="26"/>
      <c r="HM42" s="26"/>
      <c r="HN42" s="26"/>
      <c r="HO42" s="26"/>
      <c r="HP42" s="26"/>
      <c r="HQ42" s="26"/>
      <c r="HR42" s="26"/>
      <c r="HS42" s="26"/>
      <c r="HT42" s="26"/>
      <c r="HU42" s="26"/>
      <c r="HV42" s="26"/>
      <c r="HW42" s="26"/>
      <c r="HX42" s="26"/>
      <c r="HY42" s="26"/>
      <c r="HZ42" s="26"/>
      <c r="IA42" s="26"/>
      <c r="IB42" s="26"/>
      <c r="IC42" s="26"/>
      <c r="ID42" s="26"/>
      <c r="IE42" s="26"/>
      <c r="IF42" s="26"/>
      <c r="IG42" s="26"/>
      <c r="IH42" s="26"/>
      <c r="II42" s="26"/>
      <c r="IJ42" s="26"/>
      <c r="IK42" s="26"/>
      <c r="IL42" s="26"/>
      <c r="IM42" s="26"/>
      <c r="IN42" s="26"/>
      <c r="IO42" s="26"/>
      <c r="IP42" s="26"/>
      <c r="IQ42" s="26"/>
      <c r="IR42" s="26"/>
      <c r="IS42" s="26"/>
      <c r="IT42" s="26"/>
      <c r="IU42" s="26"/>
    </row>
    <row r="43" spans="1:255" s="5" customFormat="1" ht="20.100000000000001" customHeight="1" x14ac:dyDescent="0.25">
      <c r="A43" s="231"/>
      <c r="B43" s="89"/>
      <c r="C43" s="89"/>
      <c r="D43" s="232"/>
      <c r="E43" s="60"/>
      <c r="F43" s="60"/>
      <c r="G43" s="60"/>
      <c r="H43" s="60"/>
      <c r="I43" s="60"/>
      <c r="J43" s="60"/>
      <c r="K43" s="60"/>
      <c r="L43" s="61"/>
      <c r="M43" s="6" t="str">
        <f t="shared" si="0"/>
        <v/>
      </c>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c r="EV43" s="26"/>
      <c r="EW43" s="26"/>
      <c r="EX43" s="26"/>
      <c r="EY43" s="26"/>
      <c r="EZ43" s="26"/>
      <c r="FA43" s="26"/>
      <c r="FB43" s="26"/>
      <c r="FC43" s="26"/>
      <c r="FD43" s="26"/>
      <c r="FE43" s="26"/>
      <c r="FF43" s="26"/>
      <c r="FG43" s="26"/>
      <c r="FH43" s="26"/>
      <c r="FI43" s="26"/>
      <c r="FJ43" s="26"/>
      <c r="FK43" s="26"/>
      <c r="FL43" s="26"/>
      <c r="FM43" s="26"/>
      <c r="FN43" s="26"/>
      <c r="FO43" s="26"/>
      <c r="FP43" s="26"/>
      <c r="FQ43" s="26"/>
      <c r="FR43" s="26"/>
      <c r="FS43" s="26"/>
      <c r="FT43" s="26"/>
      <c r="FU43" s="26"/>
      <c r="FV43" s="26"/>
      <c r="FW43" s="26"/>
      <c r="FX43" s="26"/>
      <c r="FY43" s="26"/>
      <c r="FZ43" s="26"/>
      <c r="GA43" s="26"/>
      <c r="GB43" s="26"/>
      <c r="GC43" s="26"/>
      <c r="GD43" s="26"/>
      <c r="GE43" s="26"/>
      <c r="GF43" s="26"/>
      <c r="GG43" s="26"/>
      <c r="GH43" s="26"/>
      <c r="GI43" s="26"/>
      <c r="GJ43" s="26"/>
      <c r="GK43" s="26"/>
      <c r="GL43" s="26"/>
      <c r="GM43" s="26"/>
      <c r="GN43" s="26"/>
      <c r="GO43" s="26"/>
      <c r="GP43" s="26"/>
      <c r="GQ43" s="26"/>
      <c r="GR43" s="26"/>
      <c r="GS43" s="26"/>
      <c r="GT43" s="26"/>
      <c r="GU43" s="26"/>
      <c r="GV43" s="26"/>
      <c r="GW43" s="26"/>
      <c r="GX43" s="26"/>
      <c r="GY43" s="26"/>
      <c r="GZ43" s="26"/>
      <c r="HA43" s="26"/>
      <c r="HB43" s="26"/>
      <c r="HC43" s="26"/>
      <c r="HD43" s="26"/>
      <c r="HE43" s="26"/>
      <c r="HF43" s="26"/>
      <c r="HG43" s="26"/>
      <c r="HH43" s="26"/>
      <c r="HI43" s="26"/>
      <c r="HJ43" s="26"/>
      <c r="HK43" s="26"/>
      <c r="HL43" s="26"/>
      <c r="HM43" s="26"/>
      <c r="HN43" s="26"/>
      <c r="HO43" s="26"/>
      <c r="HP43" s="26"/>
      <c r="HQ43" s="26"/>
      <c r="HR43" s="26"/>
      <c r="HS43" s="26"/>
      <c r="HT43" s="26"/>
      <c r="HU43" s="26"/>
      <c r="HV43" s="26"/>
      <c r="HW43" s="26"/>
      <c r="HX43" s="26"/>
      <c r="HY43" s="26"/>
      <c r="HZ43" s="26"/>
      <c r="IA43" s="26"/>
      <c r="IB43" s="26"/>
      <c r="IC43" s="26"/>
      <c r="ID43" s="26"/>
      <c r="IE43" s="26"/>
      <c r="IF43" s="26"/>
      <c r="IG43" s="26"/>
      <c r="IH43" s="26"/>
      <c r="II43" s="26"/>
      <c r="IJ43" s="26"/>
      <c r="IK43" s="26"/>
      <c r="IL43" s="26"/>
      <c r="IM43" s="26"/>
      <c r="IN43" s="26"/>
      <c r="IO43" s="26"/>
      <c r="IP43" s="26"/>
      <c r="IQ43" s="26"/>
      <c r="IR43" s="26"/>
      <c r="IS43" s="26"/>
      <c r="IT43" s="26"/>
      <c r="IU43" s="26"/>
    </row>
    <row r="44" spans="1:255" s="5" customFormat="1" ht="20.100000000000001" customHeight="1" x14ac:dyDescent="0.25">
      <c r="A44" s="231"/>
      <c r="B44" s="89"/>
      <c r="C44" s="89"/>
      <c r="D44" s="232"/>
      <c r="E44" s="60"/>
      <c r="F44" s="60"/>
      <c r="G44" s="60"/>
      <c r="H44" s="60"/>
      <c r="I44" s="60"/>
      <c r="J44" s="60"/>
      <c r="K44" s="60"/>
      <c r="L44" s="61"/>
      <c r="M44" s="6" t="str">
        <f t="shared" si="0"/>
        <v/>
      </c>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c r="ET44" s="26"/>
      <c r="EU44" s="26"/>
      <c r="EV44" s="26"/>
      <c r="EW44" s="26"/>
      <c r="EX44" s="26"/>
      <c r="EY44" s="26"/>
      <c r="EZ44" s="26"/>
      <c r="FA44" s="26"/>
      <c r="FB44" s="26"/>
      <c r="FC44" s="26"/>
      <c r="FD44" s="26"/>
      <c r="FE44" s="26"/>
      <c r="FF44" s="26"/>
      <c r="FG44" s="26"/>
      <c r="FH44" s="26"/>
      <c r="FI44" s="26"/>
      <c r="FJ44" s="26"/>
      <c r="FK44" s="26"/>
      <c r="FL44" s="26"/>
      <c r="FM44" s="26"/>
      <c r="FN44" s="26"/>
      <c r="FO44" s="26"/>
      <c r="FP44" s="26"/>
      <c r="FQ44" s="26"/>
      <c r="FR44" s="26"/>
      <c r="FS44" s="26"/>
      <c r="FT44" s="26"/>
      <c r="FU44" s="26"/>
      <c r="FV44" s="26"/>
      <c r="FW44" s="26"/>
      <c r="FX44" s="26"/>
      <c r="FY44" s="26"/>
      <c r="FZ44" s="26"/>
      <c r="GA44" s="26"/>
      <c r="GB44" s="26"/>
      <c r="GC44" s="26"/>
      <c r="GD44" s="26"/>
      <c r="GE44" s="26"/>
      <c r="GF44" s="26"/>
      <c r="GG44" s="26"/>
      <c r="GH44" s="26"/>
      <c r="GI44" s="26"/>
      <c r="GJ44" s="26"/>
      <c r="GK44" s="26"/>
      <c r="GL44" s="26"/>
      <c r="GM44" s="26"/>
      <c r="GN44" s="26"/>
      <c r="GO44" s="26"/>
      <c r="GP44" s="26"/>
      <c r="GQ44" s="26"/>
      <c r="GR44" s="26"/>
      <c r="GS44" s="26"/>
      <c r="GT44" s="26"/>
      <c r="GU44" s="26"/>
      <c r="GV44" s="26"/>
      <c r="GW44" s="26"/>
      <c r="GX44" s="26"/>
      <c r="GY44" s="26"/>
      <c r="GZ44" s="26"/>
      <c r="HA44" s="26"/>
      <c r="HB44" s="26"/>
      <c r="HC44" s="26"/>
      <c r="HD44" s="26"/>
      <c r="HE44" s="26"/>
      <c r="HF44" s="26"/>
      <c r="HG44" s="26"/>
      <c r="HH44" s="26"/>
      <c r="HI44" s="26"/>
      <c r="HJ44" s="26"/>
      <c r="HK44" s="26"/>
      <c r="HL44" s="26"/>
      <c r="HM44" s="26"/>
      <c r="HN44" s="26"/>
      <c r="HO44" s="26"/>
      <c r="HP44" s="26"/>
      <c r="HQ44" s="26"/>
      <c r="HR44" s="26"/>
      <c r="HS44" s="26"/>
      <c r="HT44" s="26"/>
      <c r="HU44" s="26"/>
      <c r="HV44" s="26"/>
      <c r="HW44" s="26"/>
      <c r="HX44" s="26"/>
      <c r="HY44" s="26"/>
      <c r="HZ44" s="26"/>
      <c r="IA44" s="26"/>
      <c r="IB44" s="26"/>
      <c r="IC44" s="26"/>
      <c r="ID44" s="26"/>
      <c r="IE44" s="26"/>
      <c r="IF44" s="26"/>
      <c r="IG44" s="26"/>
      <c r="IH44" s="26"/>
      <c r="II44" s="26"/>
      <c r="IJ44" s="26"/>
      <c r="IK44" s="26"/>
      <c r="IL44" s="26"/>
      <c r="IM44" s="26"/>
      <c r="IN44" s="26"/>
      <c r="IO44" s="26"/>
      <c r="IP44" s="26"/>
      <c r="IQ44" s="26"/>
      <c r="IR44" s="26"/>
      <c r="IS44" s="26"/>
      <c r="IT44" s="26"/>
      <c r="IU44" s="26"/>
    </row>
    <row r="45" spans="1:255" s="5" customFormat="1" ht="20.100000000000001" customHeight="1" x14ac:dyDescent="0.25">
      <c r="A45" s="231"/>
      <c r="B45" s="89"/>
      <c r="C45" s="89"/>
      <c r="D45" s="232"/>
      <c r="E45" s="60"/>
      <c r="F45" s="60"/>
      <c r="G45" s="60"/>
      <c r="H45" s="60"/>
      <c r="I45" s="60"/>
      <c r="J45" s="60"/>
      <c r="K45" s="60"/>
      <c r="L45" s="61"/>
      <c r="M45" s="6" t="str">
        <f t="shared" si="0"/>
        <v/>
      </c>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c r="ET45" s="26"/>
      <c r="EU45" s="26"/>
      <c r="EV45" s="26"/>
      <c r="EW45" s="26"/>
      <c r="EX45" s="26"/>
      <c r="EY45" s="26"/>
      <c r="EZ45" s="26"/>
      <c r="FA45" s="26"/>
      <c r="FB45" s="26"/>
      <c r="FC45" s="26"/>
      <c r="FD45" s="26"/>
      <c r="FE45" s="26"/>
      <c r="FF45" s="26"/>
      <c r="FG45" s="26"/>
      <c r="FH45" s="26"/>
      <c r="FI45" s="26"/>
      <c r="FJ45" s="26"/>
      <c r="FK45" s="26"/>
      <c r="FL45" s="26"/>
      <c r="FM45" s="26"/>
      <c r="FN45" s="26"/>
      <c r="FO45" s="26"/>
      <c r="FP45" s="26"/>
      <c r="FQ45" s="26"/>
      <c r="FR45" s="26"/>
      <c r="FS45" s="26"/>
      <c r="FT45" s="26"/>
      <c r="FU45" s="26"/>
      <c r="FV45" s="26"/>
      <c r="FW45" s="26"/>
      <c r="FX45" s="26"/>
      <c r="FY45" s="26"/>
      <c r="FZ45" s="26"/>
      <c r="GA45" s="26"/>
      <c r="GB45" s="26"/>
      <c r="GC45" s="26"/>
      <c r="GD45" s="26"/>
      <c r="GE45" s="26"/>
      <c r="GF45" s="26"/>
      <c r="GG45" s="26"/>
      <c r="GH45" s="26"/>
      <c r="GI45" s="26"/>
      <c r="GJ45" s="26"/>
      <c r="GK45" s="26"/>
      <c r="GL45" s="26"/>
      <c r="GM45" s="26"/>
      <c r="GN45" s="26"/>
      <c r="GO45" s="26"/>
      <c r="GP45" s="26"/>
      <c r="GQ45" s="26"/>
      <c r="GR45" s="26"/>
      <c r="GS45" s="26"/>
      <c r="GT45" s="26"/>
      <c r="GU45" s="26"/>
      <c r="GV45" s="26"/>
      <c r="GW45" s="26"/>
      <c r="GX45" s="26"/>
      <c r="GY45" s="26"/>
      <c r="GZ45" s="26"/>
      <c r="HA45" s="26"/>
      <c r="HB45" s="26"/>
      <c r="HC45" s="26"/>
      <c r="HD45" s="26"/>
      <c r="HE45" s="26"/>
      <c r="HF45" s="26"/>
      <c r="HG45" s="26"/>
      <c r="HH45" s="26"/>
      <c r="HI45" s="26"/>
      <c r="HJ45" s="26"/>
      <c r="HK45" s="26"/>
      <c r="HL45" s="26"/>
      <c r="HM45" s="26"/>
      <c r="HN45" s="26"/>
      <c r="HO45" s="26"/>
      <c r="HP45" s="26"/>
      <c r="HQ45" s="26"/>
      <c r="HR45" s="26"/>
      <c r="HS45" s="26"/>
      <c r="HT45" s="26"/>
      <c r="HU45" s="26"/>
      <c r="HV45" s="26"/>
      <c r="HW45" s="26"/>
      <c r="HX45" s="26"/>
      <c r="HY45" s="26"/>
      <c r="HZ45" s="26"/>
      <c r="IA45" s="26"/>
      <c r="IB45" s="26"/>
      <c r="IC45" s="26"/>
      <c r="ID45" s="26"/>
      <c r="IE45" s="26"/>
      <c r="IF45" s="26"/>
      <c r="IG45" s="26"/>
      <c r="IH45" s="26"/>
      <c r="II45" s="26"/>
      <c r="IJ45" s="26"/>
      <c r="IK45" s="26"/>
      <c r="IL45" s="26"/>
      <c r="IM45" s="26"/>
      <c r="IN45" s="26"/>
      <c r="IO45" s="26"/>
      <c r="IP45" s="26"/>
      <c r="IQ45" s="26"/>
      <c r="IR45" s="26"/>
      <c r="IS45" s="26"/>
      <c r="IT45" s="26"/>
      <c r="IU45" s="26"/>
    </row>
    <row r="46" spans="1:255" s="5" customFormat="1" ht="20.100000000000001" customHeight="1" x14ac:dyDescent="0.25">
      <c r="A46" s="231"/>
      <c r="B46" s="89"/>
      <c r="C46" s="89"/>
      <c r="D46" s="232"/>
      <c r="E46" s="60"/>
      <c r="F46" s="60"/>
      <c r="G46" s="60"/>
      <c r="H46" s="60"/>
      <c r="I46" s="60"/>
      <c r="J46" s="60"/>
      <c r="K46" s="60"/>
      <c r="L46" s="61"/>
      <c r="M46" s="6" t="str">
        <f t="shared" si="0"/>
        <v/>
      </c>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c r="EZ46" s="26"/>
      <c r="FA46" s="26"/>
      <c r="FB46" s="26"/>
      <c r="FC46" s="26"/>
      <c r="FD46" s="26"/>
      <c r="FE46" s="26"/>
      <c r="FF46" s="26"/>
      <c r="FG46" s="26"/>
      <c r="FH46" s="26"/>
      <c r="FI46" s="26"/>
      <c r="FJ46" s="26"/>
      <c r="FK46" s="26"/>
      <c r="FL46" s="26"/>
      <c r="FM46" s="26"/>
      <c r="FN46" s="26"/>
      <c r="FO46" s="26"/>
      <c r="FP46" s="26"/>
      <c r="FQ46" s="26"/>
      <c r="FR46" s="26"/>
      <c r="FS46" s="26"/>
      <c r="FT46" s="26"/>
      <c r="FU46" s="26"/>
      <c r="FV46" s="26"/>
      <c r="FW46" s="26"/>
      <c r="FX46" s="26"/>
      <c r="FY46" s="26"/>
      <c r="FZ46" s="26"/>
      <c r="GA46" s="26"/>
      <c r="GB46" s="26"/>
      <c r="GC46" s="26"/>
      <c r="GD46" s="26"/>
      <c r="GE46" s="26"/>
      <c r="GF46" s="26"/>
      <c r="GG46" s="26"/>
      <c r="GH46" s="26"/>
      <c r="GI46" s="26"/>
      <c r="GJ46" s="26"/>
      <c r="GK46" s="26"/>
      <c r="GL46" s="26"/>
      <c r="GM46" s="26"/>
      <c r="GN46" s="26"/>
      <c r="GO46" s="26"/>
      <c r="GP46" s="26"/>
      <c r="GQ46" s="26"/>
      <c r="GR46" s="26"/>
      <c r="GS46" s="26"/>
      <c r="GT46" s="26"/>
      <c r="GU46" s="26"/>
      <c r="GV46" s="26"/>
      <c r="GW46" s="26"/>
      <c r="GX46" s="26"/>
      <c r="GY46" s="26"/>
      <c r="GZ46" s="26"/>
      <c r="HA46" s="26"/>
      <c r="HB46" s="26"/>
      <c r="HC46" s="26"/>
      <c r="HD46" s="26"/>
      <c r="HE46" s="26"/>
      <c r="HF46" s="26"/>
      <c r="HG46" s="26"/>
      <c r="HH46" s="26"/>
      <c r="HI46" s="26"/>
      <c r="HJ46" s="26"/>
      <c r="HK46" s="26"/>
      <c r="HL46" s="26"/>
      <c r="HM46" s="26"/>
      <c r="HN46" s="26"/>
      <c r="HO46" s="26"/>
      <c r="HP46" s="26"/>
      <c r="HQ46" s="26"/>
      <c r="HR46" s="26"/>
      <c r="HS46" s="26"/>
      <c r="HT46" s="26"/>
      <c r="HU46" s="26"/>
      <c r="HV46" s="26"/>
      <c r="HW46" s="26"/>
      <c r="HX46" s="26"/>
      <c r="HY46" s="26"/>
      <c r="HZ46" s="26"/>
      <c r="IA46" s="26"/>
      <c r="IB46" s="26"/>
      <c r="IC46" s="26"/>
      <c r="ID46" s="26"/>
      <c r="IE46" s="26"/>
      <c r="IF46" s="26"/>
      <c r="IG46" s="26"/>
      <c r="IH46" s="26"/>
      <c r="II46" s="26"/>
      <c r="IJ46" s="26"/>
      <c r="IK46" s="26"/>
      <c r="IL46" s="26"/>
      <c r="IM46" s="26"/>
      <c r="IN46" s="26"/>
      <c r="IO46" s="26"/>
      <c r="IP46" s="26"/>
      <c r="IQ46" s="26"/>
      <c r="IR46" s="26"/>
      <c r="IS46" s="26"/>
      <c r="IT46" s="26"/>
      <c r="IU46" s="26"/>
    </row>
    <row r="47" spans="1:255" s="5" customFormat="1" ht="20.100000000000001" customHeight="1" x14ac:dyDescent="0.25">
      <c r="A47" s="231"/>
      <c r="B47" s="89"/>
      <c r="C47" s="89"/>
      <c r="D47" s="232"/>
      <c r="E47" s="60"/>
      <c r="F47" s="60"/>
      <c r="G47" s="60"/>
      <c r="H47" s="60"/>
      <c r="I47" s="60"/>
      <c r="J47" s="60"/>
      <c r="K47" s="60"/>
      <c r="L47" s="61"/>
      <c r="M47" s="6" t="str">
        <f t="shared" si="0"/>
        <v/>
      </c>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c r="EV47" s="26"/>
      <c r="EW47" s="26"/>
      <c r="EX47" s="26"/>
      <c r="EY47" s="26"/>
      <c r="EZ47" s="26"/>
      <c r="FA47" s="26"/>
      <c r="FB47" s="26"/>
      <c r="FC47" s="26"/>
      <c r="FD47" s="26"/>
      <c r="FE47" s="26"/>
      <c r="FF47" s="26"/>
      <c r="FG47" s="26"/>
      <c r="FH47" s="26"/>
      <c r="FI47" s="26"/>
      <c r="FJ47" s="26"/>
      <c r="FK47" s="26"/>
      <c r="FL47" s="26"/>
      <c r="FM47" s="26"/>
      <c r="FN47" s="26"/>
      <c r="FO47" s="26"/>
      <c r="FP47" s="26"/>
      <c r="FQ47" s="26"/>
      <c r="FR47" s="26"/>
      <c r="FS47" s="26"/>
      <c r="FT47" s="26"/>
      <c r="FU47" s="26"/>
      <c r="FV47" s="26"/>
      <c r="FW47" s="26"/>
      <c r="FX47" s="26"/>
      <c r="FY47" s="26"/>
      <c r="FZ47" s="26"/>
      <c r="GA47" s="26"/>
      <c r="GB47" s="26"/>
      <c r="GC47" s="26"/>
      <c r="GD47" s="26"/>
      <c r="GE47" s="26"/>
      <c r="GF47" s="26"/>
      <c r="GG47" s="26"/>
      <c r="GH47" s="26"/>
      <c r="GI47" s="26"/>
      <c r="GJ47" s="26"/>
      <c r="GK47" s="26"/>
      <c r="GL47" s="26"/>
      <c r="GM47" s="26"/>
      <c r="GN47" s="26"/>
      <c r="GO47" s="26"/>
      <c r="GP47" s="26"/>
      <c r="GQ47" s="26"/>
      <c r="GR47" s="26"/>
      <c r="GS47" s="26"/>
      <c r="GT47" s="26"/>
      <c r="GU47" s="26"/>
      <c r="GV47" s="26"/>
      <c r="GW47" s="26"/>
      <c r="GX47" s="26"/>
      <c r="GY47" s="26"/>
      <c r="GZ47" s="26"/>
      <c r="HA47" s="26"/>
      <c r="HB47" s="26"/>
      <c r="HC47" s="26"/>
      <c r="HD47" s="26"/>
      <c r="HE47" s="26"/>
      <c r="HF47" s="26"/>
      <c r="HG47" s="26"/>
      <c r="HH47" s="26"/>
      <c r="HI47" s="26"/>
      <c r="HJ47" s="26"/>
      <c r="HK47" s="26"/>
      <c r="HL47" s="26"/>
      <c r="HM47" s="26"/>
      <c r="HN47" s="26"/>
      <c r="HO47" s="26"/>
      <c r="HP47" s="26"/>
      <c r="HQ47" s="26"/>
      <c r="HR47" s="26"/>
      <c r="HS47" s="26"/>
      <c r="HT47" s="26"/>
      <c r="HU47" s="26"/>
      <c r="HV47" s="26"/>
      <c r="HW47" s="26"/>
      <c r="HX47" s="26"/>
      <c r="HY47" s="26"/>
      <c r="HZ47" s="26"/>
      <c r="IA47" s="26"/>
      <c r="IB47" s="26"/>
      <c r="IC47" s="26"/>
      <c r="ID47" s="26"/>
      <c r="IE47" s="26"/>
      <c r="IF47" s="26"/>
      <c r="IG47" s="26"/>
      <c r="IH47" s="26"/>
      <c r="II47" s="26"/>
      <c r="IJ47" s="26"/>
      <c r="IK47" s="26"/>
      <c r="IL47" s="26"/>
      <c r="IM47" s="26"/>
      <c r="IN47" s="26"/>
      <c r="IO47" s="26"/>
      <c r="IP47" s="26"/>
      <c r="IQ47" s="26"/>
      <c r="IR47" s="26"/>
      <c r="IS47" s="26"/>
      <c r="IT47" s="26"/>
      <c r="IU47" s="26"/>
    </row>
    <row r="48" spans="1:255" s="5" customFormat="1" ht="20.100000000000001" customHeight="1" thickBot="1" x14ac:dyDescent="0.3">
      <c r="A48" s="231"/>
      <c r="B48" s="89"/>
      <c r="C48" s="89"/>
      <c r="D48" s="232"/>
      <c r="E48" s="100"/>
      <c r="F48" s="100"/>
      <c r="G48" s="100"/>
      <c r="H48" s="100"/>
      <c r="I48" s="100"/>
      <c r="J48" s="100"/>
      <c r="K48" s="100"/>
      <c r="L48" s="118"/>
      <c r="M48" s="6" t="str">
        <f t="shared" si="0"/>
        <v/>
      </c>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c r="DX48" s="26"/>
      <c r="DY48" s="26"/>
      <c r="DZ48" s="26"/>
      <c r="EA48" s="26"/>
      <c r="EB48" s="26"/>
      <c r="EC48" s="26"/>
      <c r="ED48" s="26"/>
      <c r="EE48" s="26"/>
      <c r="EF48" s="26"/>
      <c r="EG48" s="26"/>
      <c r="EH48" s="26"/>
      <c r="EI48" s="26"/>
      <c r="EJ48" s="26"/>
      <c r="EK48" s="26"/>
      <c r="EL48" s="26"/>
      <c r="EM48" s="26"/>
      <c r="EN48" s="26"/>
      <c r="EO48" s="26"/>
      <c r="EP48" s="26"/>
      <c r="EQ48" s="26"/>
      <c r="ER48" s="26"/>
      <c r="ES48" s="26"/>
      <c r="ET48" s="26"/>
      <c r="EU48" s="26"/>
      <c r="EV48" s="26"/>
      <c r="EW48" s="26"/>
      <c r="EX48" s="26"/>
      <c r="EY48" s="26"/>
      <c r="EZ48" s="26"/>
      <c r="FA48" s="26"/>
      <c r="FB48" s="26"/>
      <c r="FC48" s="26"/>
      <c r="FD48" s="26"/>
      <c r="FE48" s="26"/>
      <c r="FF48" s="26"/>
      <c r="FG48" s="26"/>
      <c r="FH48" s="26"/>
      <c r="FI48" s="26"/>
      <c r="FJ48" s="26"/>
      <c r="FK48" s="26"/>
      <c r="FL48" s="26"/>
      <c r="FM48" s="26"/>
      <c r="FN48" s="26"/>
      <c r="FO48" s="26"/>
      <c r="FP48" s="26"/>
      <c r="FQ48" s="26"/>
      <c r="FR48" s="26"/>
      <c r="FS48" s="26"/>
      <c r="FT48" s="26"/>
      <c r="FU48" s="26"/>
      <c r="FV48" s="26"/>
      <c r="FW48" s="26"/>
      <c r="FX48" s="26"/>
      <c r="FY48" s="26"/>
      <c r="FZ48" s="26"/>
      <c r="GA48" s="26"/>
      <c r="GB48" s="26"/>
      <c r="GC48" s="26"/>
      <c r="GD48" s="26"/>
      <c r="GE48" s="26"/>
      <c r="GF48" s="26"/>
      <c r="GG48" s="26"/>
      <c r="GH48" s="26"/>
      <c r="GI48" s="26"/>
      <c r="GJ48" s="26"/>
      <c r="GK48" s="26"/>
      <c r="GL48" s="26"/>
      <c r="GM48" s="26"/>
      <c r="GN48" s="26"/>
      <c r="GO48" s="26"/>
      <c r="GP48" s="26"/>
      <c r="GQ48" s="26"/>
      <c r="GR48" s="26"/>
      <c r="GS48" s="26"/>
      <c r="GT48" s="26"/>
      <c r="GU48" s="26"/>
      <c r="GV48" s="26"/>
      <c r="GW48" s="26"/>
      <c r="GX48" s="26"/>
      <c r="GY48" s="26"/>
      <c r="GZ48" s="26"/>
      <c r="HA48" s="26"/>
      <c r="HB48" s="26"/>
      <c r="HC48" s="26"/>
      <c r="HD48" s="26"/>
      <c r="HE48" s="26"/>
      <c r="HF48" s="26"/>
      <c r="HG48" s="26"/>
      <c r="HH48" s="26"/>
      <c r="HI48" s="26"/>
      <c r="HJ48" s="26"/>
      <c r="HK48" s="26"/>
      <c r="HL48" s="26"/>
      <c r="HM48" s="26"/>
      <c r="HN48" s="26"/>
      <c r="HO48" s="26"/>
      <c r="HP48" s="26"/>
      <c r="HQ48" s="26"/>
      <c r="HR48" s="26"/>
      <c r="HS48" s="26"/>
      <c r="HT48" s="26"/>
      <c r="HU48" s="26"/>
      <c r="HV48" s="26"/>
      <c r="HW48" s="26"/>
      <c r="HX48" s="26"/>
      <c r="HY48" s="26"/>
      <c r="HZ48" s="26"/>
      <c r="IA48" s="26"/>
      <c r="IB48" s="26"/>
      <c r="IC48" s="26"/>
      <c r="ID48" s="26"/>
      <c r="IE48" s="26"/>
      <c r="IF48" s="26"/>
      <c r="IG48" s="26"/>
      <c r="IH48" s="26"/>
      <c r="II48" s="26"/>
      <c r="IJ48" s="26"/>
      <c r="IK48" s="26"/>
      <c r="IL48" s="26"/>
      <c r="IM48" s="26"/>
      <c r="IN48" s="26"/>
      <c r="IO48" s="26"/>
      <c r="IP48" s="26"/>
      <c r="IQ48" s="26"/>
      <c r="IR48" s="26"/>
      <c r="IS48" s="26"/>
      <c r="IT48" s="26"/>
      <c r="IU48" s="26"/>
    </row>
    <row r="49" spans="1:255" s="5" customFormat="1" ht="20.100000000000001" customHeight="1" thickBot="1" x14ac:dyDescent="0.3">
      <c r="A49" s="69" t="s">
        <v>75</v>
      </c>
      <c r="B49" s="70"/>
      <c r="C49" s="70"/>
      <c r="D49" s="70"/>
      <c r="E49" s="70"/>
      <c r="F49" s="70"/>
      <c r="G49" s="70"/>
      <c r="H49" s="70"/>
      <c r="I49" s="70"/>
      <c r="J49" s="70"/>
      <c r="K49" s="70"/>
      <c r="L49" s="71"/>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c r="EV49" s="26"/>
      <c r="EW49" s="26"/>
      <c r="EX49" s="26"/>
      <c r="EY49" s="26"/>
      <c r="EZ49" s="26"/>
      <c r="FA49" s="26"/>
      <c r="FB49" s="26"/>
      <c r="FC49" s="26"/>
      <c r="FD49" s="26"/>
      <c r="FE49" s="26"/>
      <c r="FF49" s="26"/>
      <c r="FG49" s="26"/>
      <c r="FH49" s="26"/>
      <c r="FI49" s="26"/>
      <c r="FJ49" s="26"/>
      <c r="FK49" s="26"/>
      <c r="FL49" s="26"/>
      <c r="FM49" s="26"/>
      <c r="FN49" s="26"/>
      <c r="FO49" s="26"/>
      <c r="FP49" s="26"/>
      <c r="FQ49" s="26"/>
      <c r="FR49" s="26"/>
      <c r="FS49" s="26"/>
      <c r="FT49" s="26"/>
      <c r="FU49" s="26"/>
      <c r="FV49" s="26"/>
      <c r="FW49" s="26"/>
      <c r="FX49" s="26"/>
      <c r="FY49" s="26"/>
      <c r="FZ49" s="26"/>
      <c r="GA49" s="26"/>
      <c r="GB49" s="26"/>
      <c r="GC49" s="26"/>
      <c r="GD49" s="26"/>
      <c r="GE49" s="26"/>
      <c r="GF49" s="26"/>
      <c r="GG49" s="26"/>
      <c r="GH49" s="26"/>
      <c r="GI49" s="26"/>
      <c r="GJ49" s="26"/>
      <c r="GK49" s="26"/>
      <c r="GL49" s="26"/>
      <c r="GM49" s="26"/>
      <c r="GN49" s="26"/>
      <c r="GO49" s="26"/>
      <c r="GP49" s="26"/>
      <c r="GQ49" s="26"/>
      <c r="GR49" s="26"/>
      <c r="GS49" s="26"/>
      <c r="GT49" s="26"/>
      <c r="GU49" s="26"/>
      <c r="GV49" s="26"/>
      <c r="GW49" s="26"/>
      <c r="GX49" s="26"/>
      <c r="GY49" s="26"/>
      <c r="GZ49" s="26"/>
      <c r="HA49" s="26"/>
      <c r="HB49" s="26"/>
      <c r="HC49" s="26"/>
      <c r="HD49" s="26"/>
      <c r="HE49" s="26"/>
      <c r="HF49" s="26"/>
      <c r="HG49" s="26"/>
      <c r="HH49" s="26"/>
      <c r="HI49" s="26"/>
      <c r="HJ49" s="26"/>
      <c r="HK49" s="26"/>
      <c r="HL49" s="26"/>
      <c r="HM49" s="26"/>
      <c r="HN49" s="26"/>
      <c r="HO49" s="26"/>
      <c r="HP49" s="26"/>
      <c r="HQ49" s="26"/>
      <c r="HR49" s="26"/>
      <c r="HS49" s="26"/>
      <c r="HT49" s="26"/>
      <c r="HU49" s="26"/>
      <c r="HV49" s="26"/>
      <c r="HW49" s="26"/>
      <c r="HX49" s="26"/>
      <c r="HY49" s="26"/>
      <c r="HZ49" s="26"/>
      <c r="IA49" s="26"/>
      <c r="IB49" s="26"/>
      <c r="IC49" s="26"/>
      <c r="ID49" s="26"/>
      <c r="IE49" s="26"/>
      <c r="IF49" s="26"/>
      <c r="IG49" s="26"/>
      <c r="IH49" s="26"/>
      <c r="II49" s="26"/>
      <c r="IJ49" s="26"/>
      <c r="IK49" s="26"/>
      <c r="IL49" s="26"/>
      <c r="IM49" s="26"/>
      <c r="IN49" s="26"/>
      <c r="IO49" s="26"/>
      <c r="IP49" s="26"/>
      <c r="IQ49" s="26"/>
      <c r="IR49" s="26"/>
      <c r="IS49" s="26"/>
      <c r="IT49" s="26"/>
      <c r="IU49" s="26"/>
    </row>
    <row r="50" spans="1:255" s="5" customFormat="1" ht="56.25" customHeight="1" x14ac:dyDescent="0.25">
      <c r="A50" s="109" t="s">
        <v>90</v>
      </c>
      <c r="B50" s="110"/>
      <c r="C50" s="110"/>
      <c r="D50" s="111"/>
      <c r="E50" s="95" t="s">
        <v>87</v>
      </c>
      <c r="F50" s="95"/>
      <c r="G50" s="95"/>
      <c r="H50" s="96" t="s">
        <v>88</v>
      </c>
      <c r="I50" s="97"/>
      <c r="J50" s="98"/>
      <c r="K50" s="96" t="s">
        <v>89</v>
      </c>
      <c r="L50" s="172"/>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c r="EZ50" s="26"/>
      <c r="FA50" s="26"/>
      <c r="FB50" s="26"/>
      <c r="FC50" s="26"/>
      <c r="FD50" s="26"/>
      <c r="FE50" s="26"/>
      <c r="FF50" s="26"/>
      <c r="FG50" s="26"/>
      <c r="FH50" s="26"/>
      <c r="FI50" s="26"/>
      <c r="FJ50" s="26"/>
      <c r="FK50" s="26"/>
      <c r="FL50" s="26"/>
      <c r="FM50" s="26"/>
      <c r="FN50" s="26"/>
      <c r="FO50" s="26"/>
      <c r="FP50" s="26"/>
      <c r="FQ50" s="26"/>
      <c r="FR50" s="26"/>
      <c r="FS50" s="26"/>
      <c r="FT50" s="26"/>
      <c r="FU50" s="26"/>
      <c r="FV50" s="26"/>
      <c r="FW50" s="26"/>
      <c r="FX50" s="26"/>
      <c r="FY50" s="26"/>
      <c r="FZ50" s="26"/>
      <c r="GA50" s="26"/>
      <c r="GB50" s="26"/>
      <c r="GC50" s="26"/>
      <c r="GD50" s="26"/>
      <c r="GE50" s="26"/>
      <c r="GF50" s="26"/>
      <c r="GG50" s="26"/>
      <c r="GH50" s="26"/>
      <c r="GI50" s="26"/>
      <c r="GJ50" s="26"/>
      <c r="GK50" s="26"/>
      <c r="GL50" s="26"/>
      <c r="GM50" s="26"/>
      <c r="GN50" s="26"/>
      <c r="GO50" s="26"/>
      <c r="GP50" s="26"/>
      <c r="GQ50" s="26"/>
      <c r="GR50" s="26"/>
      <c r="GS50" s="26"/>
      <c r="GT50" s="26"/>
      <c r="GU50" s="26"/>
      <c r="GV50" s="26"/>
      <c r="GW50" s="26"/>
      <c r="GX50" s="26"/>
      <c r="GY50" s="26"/>
      <c r="GZ50" s="26"/>
      <c r="HA50" s="26"/>
      <c r="HB50" s="26"/>
      <c r="HC50" s="26"/>
      <c r="HD50" s="26"/>
      <c r="HE50" s="26"/>
      <c r="HF50" s="26"/>
      <c r="HG50" s="26"/>
      <c r="HH50" s="26"/>
      <c r="HI50" s="26"/>
      <c r="HJ50" s="26"/>
      <c r="HK50" s="26"/>
      <c r="HL50" s="26"/>
      <c r="HM50" s="26"/>
      <c r="HN50" s="26"/>
      <c r="HO50" s="26"/>
      <c r="HP50" s="26"/>
      <c r="HQ50" s="26"/>
      <c r="HR50" s="26"/>
      <c r="HS50" s="26"/>
      <c r="HT50" s="26"/>
      <c r="HU50" s="26"/>
      <c r="HV50" s="26"/>
      <c r="HW50" s="26"/>
      <c r="HX50" s="26"/>
      <c r="HY50" s="26"/>
      <c r="HZ50" s="26"/>
      <c r="IA50" s="26"/>
      <c r="IB50" s="26"/>
      <c r="IC50" s="26"/>
      <c r="ID50" s="26"/>
      <c r="IE50" s="26"/>
      <c r="IF50" s="26"/>
      <c r="IG50" s="26"/>
      <c r="IH50" s="26"/>
      <c r="II50" s="26"/>
      <c r="IJ50" s="26"/>
      <c r="IK50" s="26"/>
      <c r="IL50" s="26"/>
      <c r="IM50" s="26"/>
      <c r="IN50" s="26"/>
      <c r="IO50" s="26"/>
      <c r="IP50" s="26"/>
      <c r="IQ50" s="26"/>
      <c r="IR50" s="26"/>
      <c r="IS50" s="26"/>
      <c r="IT50" s="26"/>
      <c r="IU50" s="26"/>
    </row>
    <row r="51" spans="1:255" s="5" customFormat="1" ht="20.100000000000001" customHeight="1" x14ac:dyDescent="0.25">
      <c r="A51" s="78"/>
      <c r="B51" s="79"/>
      <c r="C51" s="79"/>
      <c r="D51" s="80"/>
      <c r="E51" s="59"/>
      <c r="F51" s="59"/>
      <c r="G51" s="59"/>
      <c r="H51" s="60"/>
      <c r="I51" s="60"/>
      <c r="J51" s="60"/>
      <c r="K51" s="60"/>
      <c r="L51" s="61"/>
      <c r="M51" s="6" t="str">
        <f>IF(K51&gt;H51,"Provjerite upisane vrijednosti!!!","")</f>
        <v/>
      </c>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c r="EV51" s="26"/>
      <c r="EW51" s="26"/>
      <c r="EX51" s="26"/>
      <c r="EY51" s="26"/>
      <c r="EZ51" s="26"/>
      <c r="FA51" s="26"/>
      <c r="FB51" s="26"/>
      <c r="FC51" s="26"/>
      <c r="FD51" s="26"/>
      <c r="FE51" s="26"/>
      <c r="FF51" s="26"/>
      <c r="FG51" s="26"/>
      <c r="FH51" s="26"/>
      <c r="FI51" s="26"/>
      <c r="FJ51" s="26"/>
      <c r="FK51" s="26"/>
      <c r="FL51" s="26"/>
      <c r="FM51" s="26"/>
      <c r="FN51" s="26"/>
      <c r="FO51" s="26"/>
      <c r="FP51" s="26"/>
      <c r="FQ51" s="26"/>
      <c r="FR51" s="26"/>
      <c r="FS51" s="26"/>
      <c r="FT51" s="26"/>
      <c r="FU51" s="26"/>
      <c r="FV51" s="26"/>
      <c r="FW51" s="26"/>
      <c r="FX51" s="26"/>
      <c r="FY51" s="26"/>
      <c r="FZ51" s="26"/>
      <c r="GA51" s="26"/>
      <c r="GB51" s="26"/>
      <c r="GC51" s="26"/>
      <c r="GD51" s="26"/>
      <c r="GE51" s="26"/>
      <c r="GF51" s="26"/>
      <c r="GG51" s="26"/>
      <c r="GH51" s="26"/>
      <c r="GI51" s="26"/>
      <c r="GJ51" s="26"/>
      <c r="GK51" s="26"/>
      <c r="GL51" s="26"/>
      <c r="GM51" s="26"/>
      <c r="GN51" s="26"/>
      <c r="GO51" s="26"/>
      <c r="GP51" s="26"/>
      <c r="GQ51" s="26"/>
      <c r="GR51" s="26"/>
      <c r="GS51" s="26"/>
      <c r="GT51" s="26"/>
      <c r="GU51" s="26"/>
      <c r="GV51" s="26"/>
      <c r="GW51" s="26"/>
      <c r="GX51" s="26"/>
      <c r="GY51" s="26"/>
      <c r="GZ51" s="26"/>
      <c r="HA51" s="26"/>
      <c r="HB51" s="26"/>
      <c r="HC51" s="26"/>
      <c r="HD51" s="26"/>
      <c r="HE51" s="26"/>
      <c r="HF51" s="26"/>
      <c r="HG51" s="26"/>
      <c r="HH51" s="26"/>
      <c r="HI51" s="26"/>
      <c r="HJ51" s="26"/>
      <c r="HK51" s="26"/>
      <c r="HL51" s="26"/>
      <c r="HM51" s="26"/>
      <c r="HN51" s="26"/>
      <c r="HO51" s="26"/>
      <c r="HP51" s="26"/>
      <c r="HQ51" s="26"/>
      <c r="HR51" s="26"/>
      <c r="HS51" s="26"/>
      <c r="HT51" s="26"/>
      <c r="HU51" s="26"/>
      <c r="HV51" s="26"/>
      <c r="HW51" s="26"/>
      <c r="HX51" s="26"/>
      <c r="HY51" s="26"/>
      <c r="HZ51" s="26"/>
      <c r="IA51" s="26"/>
      <c r="IB51" s="26"/>
      <c r="IC51" s="26"/>
      <c r="ID51" s="26"/>
      <c r="IE51" s="26"/>
      <c r="IF51" s="26"/>
      <c r="IG51" s="26"/>
      <c r="IH51" s="26"/>
      <c r="II51" s="26"/>
      <c r="IJ51" s="26"/>
      <c r="IK51" s="26"/>
      <c r="IL51" s="26"/>
      <c r="IM51" s="26"/>
      <c r="IN51" s="26"/>
      <c r="IO51" s="26"/>
      <c r="IP51" s="26"/>
      <c r="IQ51" s="26"/>
      <c r="IR51" s="26"/>
      <c r="IS51" s="26"/>
      <c r="IT51" s="26"/>
      <c r="IU51" s="26"/>
    </row>
    <row r="52" spans="1:255" s="5" customFormat="1" ht="20.100000000000001" customHeight="1" x14ac:dyDescent="0.25">
      <c r="A52" s="78"/>
      <c r="B52" s="79"/>
      <c r="C52" s="79"/>
      <c r="D52" s="80"/>
      <c r="E52" s="59"/>
      <c r="F52" s="59"/>
      <c r="G52" s="59"/>
      <c r="H52" s="60"/>
      <c r="I52" s="60"/>
      <c r="J52" s="60"/>
      <c r="K52" s="60"/>
      <c r="L52" s="61"/>
      <c r="M52" s="6" t="str">
        <f t="shared" ref="M52:M71" si="1">IF(K52&gt;H52,"Provjerite upisane vrijednosti!!!","")</f>
        <v/>
      </c>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c r="DV52" s="26"/>
      <c r="DW52" s="26"/>
      <c r="DX52" s="26"/>
      <c r="DY52" s="26"/>
      <c r="DZ52" s="26"/>
      <c r="EA52" s="26"/>
      <c r="EB52" s="26"/>
      <c r="EC52" s="26"/>
      <c r="ED52" s="26"/>
      <c r="EE52" s="26"/>
      <c r="EF52" s="26"/>
      <c r="EG52" s="26"/>
      <c r="EH52" s="26"/>
      <c r="EI52" s="26"/>
      <c r="EJ52" s="26"/>
      <c r="EK52" s="26"/>
      <c r="EL52" s="26"/>
      <c r="EM52" s="26"/>
      <c r="EN52" s="26"/>
      <c r="EO52" s="26"/>
      <c r="EP52" s="26"/>
      <c r="EQ52" s="26"/>
      <c r="ER52" s="26"/>
      <c r="ES52" s="26"/>
      <c r="ET52" s="26"/>
      <c r="EU52" s="26"/>
      <c r="EV52" s="26"/>
      <c r="EW52" s="26"/>
      <c r="EX52" s="26"/>
      <c r="EY52" s="26"/>
      <c r="EZ52" s="26"/>
      <c r="FA52" s="26"/>
      <c r="FB52" s="26"/>
      <c r="FC52" s="26"/>
      <c r="FD52" s="26"/>
      <c r="FE52" s="26"/>
      <c r="FF52" s="26"/>
      <c r="FG52" s="26"/>
      <c r="FH52" s="26"/>
      <c r="FI52" s="26"/>
      <c r="FJ52" s="26"/>
      <c r="FK52" s="26"/>
      <c r="FL52" s="26"/>
      <c r="FM52" s="26"/>
      <c r="FN52" s="26"/>
      <c r="FO52" s="26"/>
      <c r="FP52" s="26"/>
      <c r="FQ52" s="26"/>
      <c r="FR52" s="26"/>
      <c r="FS52" s="26"/>
      <c r="FT52" s="26"/>
      <c r="FU52" s="26"/>
      <c r="FV52" s="26"/>
      <c r="FW52" s="26"/>
      <c r="FX52" s="26"/>
      <c r="FY52" s="26"/>
      <c r="FZ52" s="26"/>
      <c r="GA52" s="26"/>
      <c r="GB52" s="26"/>
      <c r="GC52" s="26"/>
      <c r="GD52" s="26"/>
      <c r="GE52" s="26"/>
      <c r="GF52" s="26"/>
      <c r="GG52" s="26"/>
      <c r="GH52" s="26"/>
      <c r="GI52" s="26"/>
      <c r="GJ52" s="26"/>
      <c r="GK52" s="26"/>
      <c r="GL52" s="26"/>
      <c r="GM52" s="26"/>
      <c r="GN52" s="26"/>
      <c r="GO52" s="26"/>
      <c r="GP52" s="26"/>
      <c r="GQ52" s="26"/>
      <c r="GR52" s="26"/>
      <c r="GS52" s="26"/>
      <c r="GT52" s="26"/>
      <c r="GU52" s="26"/>
      <c r="GV52" s="26"/>
      <c r="GW52" s="26"/>
      <c r="GX52" s="26"/>
      <c r="GY52" s="26"/>
      <c r="GZ52" s="26"/>
      <c r="HA52" s="26"/>
      <c r="HB52" s="26"/>
      <c r="HC52" s="26"/>
      <c r="HD52" s="26"/>
      <c r="HE52" s="26"/>
      <c r="HF52" s="26"/>
      <c r="HG52" s="26"/>
      <c r="HH52" s="26"/>
      <c r="HI52" s="26"/>
      <c r="HJ52" s="26"/>
      <c r="HK52" s="26"/>
      <c r="HL52" s="26"/>
      <c r="HM52" s="26"/>
      <c r="HN52" s="26"/>
      <c r="HO52" s="26"/>
      <c r="HP52" s="26"/>
      <c r="HQ52" s="26"/>
      <c r="HR52" s="26"/>
      <c r="HS52" s="26"/>
      <c r="HT52" s="26"/>
      <c r="HU52" s="26"/>
      <c r="HV52" s="26"/>
      <c r="HW52" s="26"/>
      <c r="HX52" s="26"/>
      <c r="HY52" s="26"/>
      <c r="HZ52" s="26"/>
      <c r="IA52" s="26"/>
      <c r="IB52" s="26"/>
      <c r="IC52" s="26"/>
      <c r="ID52" s="26"/>
      <c r="IE52" s="26"/>
      <c r="IF52" s="26"/>
      <c r="IG52" s="26"/>
      <c r="IH52" s="26"/>
      <c r="II52" s="26"/>
      <c r="IJ52" s="26"/>
      <c r="IK52" s="26"/>
      <c r="IL52" s="26"/>
      <c r="IM52" s="26"/>
      <c r="IN52" s="26"/>
      <c r="IO52" s="26"/>
      <c r="IP52" s="26"/>
      <c r="IQ52" s="26"/>
      <c r="IR52" s="26"/>
      <c r="IS52" s="26"/>
      <c r="IT52" s="26"/>
      <c r="IU52" s="26"/>
    </row>
    <row r="53" spans="1:255" s="5" customFormat="1" ht="20.100000000000001" customHeight="1" x14ac:dyDescent="0.25">
      <c r="A53" s="78"/>
      <c r="B53" s="79"/>
      <c r="C53" s="79"/>
      <c r="D53" s="80"/>
      <c r="E53" s="59"/>
      <c r="F53" s="59"/>
      <c r="G53" s="59"/>
      <c r="H53" s="60"/>
      <c r="I53" s="60"/>
      <c r="J53" s="60"/>
      <c r="K53" s="60"/>
      <c r="L53" s="61"/>
      <c r="M53" s="6" t="str">
        <f t="shared" si="1"/>
        <v/>
      </c>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c r="ET53" s="26"/>
      <c r="EU53" s="26"/>
      <c r="EV53" s="26"/>
      <c r="EW53" s="26"/>
      <c r="EX53" s="26"/>
      <c r="EY53" s="26"/>
      <c r="EZ53" s="26"/>
      <c r="FA53" s="26"/>
      <c r="FB53" s="26"/>
      <c r="FC53" s="26"/>
      <c r="FD53" s="26"/>
      <c r="FE53" s="26"/>
      <c r="FF53" s="26"/>
      <c r="FG53" s="26"/>
      <c r="FH53" s="26"/>
      <c r="FI53" s="26"/>
      <c r="FJ53" s="26"/>
      <c r="FK53" s="26"/>
      <c r="FL53" s="26"/>
      <c r="FM53" s="26"/>
      <c r="FN53" s="26"/>
      <c r="FO53" s="26"/>
      <c r="FP53" s="26"/>
      <c r="FQ53" s="26"/>
      <c r="FR53" s="26"/>
      <c r="FS53" s="26"/>
      <c r="FT53" s="26"/>
      <c r="FU53" s="26"/>
      <c r="FV53" s="26"/>
      <c r="FW53" s="26"/>
      <c r="FX53" s="26"/>
      <c r="FY53" s="26"/>
      <c r="FZ53" s="26"/>
      <c r="GA53" s="26"/>
      <c r="GB53" s="26"/>
      <c r="GC53" s="26"/>
      <c r="GD53" s="26"/>
      <c r="GE53" s="26"/>
      <c r="GF53" s="26"/>
      <c r="GG53" s="26"/>
      <c r="GH53" s="26"/>
      <c r="GI53" s="26"/>
      <c r="GJ53" s="26"/>
      <c r="GK53" s="26"/>
      <c r="GL53" s="26"/>
      <c r="GM53" s="26"/>
      <c r="GN53" s="26"/>
      <c r="GO53" s="26"/>
      <c r="GP53" s="26"/>
      <c r="GQ53" s="26"/>
      <c r="GR53" s="26"/>
      <c r="GS53" s="26"/>
      <c r="GT53" s="26"/>
      <c r="GU53" s="26"/>
      <c r="GV53" s="26"/>
      <c r="GW53" s="26"/>
      <c r="GX53" s="26"/>
      <c r="GY53" s="26"/>
      <c r="GZ53" s="26"/>
      <c r="HA53" s="26"/>
      <c r="HB53" s="26"/>
      <c r="HC53" s="26"/>
      <c r="HD53" s="26"/>
      <c r="HE53" s="26"/>
      <c r="HF53" s="26"/>
      <c r="HG53" s="26"/>
      <c r="HH53" s="26"/>
      <c r="HI53" s="26"/>
      <c r="HJ53" s="26"/>
      <c r="HK53" s="26"/>
      <c r="HL53" s="26"/>
      <c r="HM53" s="26"/>
      <c r="HN53" s="26"/>
      <c r="HO53" s="26"/>
      <c r="HP53" s="26"/>
      <c r="HQ53" s="26"/>
      <c r="HR53" s="26"/>
      <c r="HS53" s="26"/>
      <c r="HT53" s="26"/>
      <c r="HU53" s="26"/>
      <c r="HV53" s="26"/>
      <c r="HW53" s="26"/>
      <c r="HX53" s="26"/>
      <c r="HY53" s="26"/>
      <c r="HZ53" s="26"/>
      <c r="IA53" s="26"/>
      <c r="IB53" s="26"/>
      <c r="IC53" s="26"/>
      <c r="ID53" s="26"/>
      <c r="IE53" s="26"/>
      <c r="IF53" s="26"/>
      <c r="IG53" s="26"/>
      <c r="IH53" s="26"/>
      <c r="II53" s="26"/>
      <c r="IJ53" s="26"/>
      <c r="IK53" s="26"/>
      <c r="IL53" s="26"/>
      <c r="IM53" s="26"/>
      <c r="IN53" s="26"/>
      <c r="IO53" s="26"/>
      <c r="IP53" s="26"/>
      <c r="IQ53" s="26"/>
      <c r="IR53" s="26"/>
      <c r="IS53" s="26"/>
      <c r="IT53" s="26"/>
      <c r="IU53" s="26"/>
    </row>
    <row r="54" spans="1:255" s="5" customFormat="1" ht="20.100000000000001" customHeight="1" x14ac:dyDescent="0.25">
      <c r="A54" s="78"/>
      <c r="B54" s="79"/>
      <c r="C54" s="79"/>
      <c r="D54" s="80"/>
      <c r="E54" s="59"/>
      <c r="F54" s="59"/>
      <c r="G54" s="59"/>
      <c r="H54" s="60"/>
      <c r="I54" s="60"/>
      <c r="J54" s="60"/>
      <c r="K54" s="60"/>
      <c r="L54" s="61"/>
      <c r="M54" s="6" t="str">
        <f t="shared" si="1"/>
        <v/>
      </c>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c r="ET54" s="26"/>
      <c r="EU54" s="26"/>
      <c r="EV54" s="26"/>
      <c r="EW54" s="26"/>
      <c r="EX54" s="26"/>
      <c r="EY54" s="26"/>
      <c r="EZ54" s="26"/>
      <c r="FA54" s="26"/>
      <c r="FB54" s="26"/>
      <c r="FC54" s="26"/>
      <c r="FD54" s="26"/>
      <c r="FE54" s="26"/>
      <c r="FF54" s="26"/>
      <c r="FG54" s="26"/>
      <c r="FH54" s="26"/>
      <c r="FI54" s="26"/>
      <c r="FJ54" s="26"/>
      <c r="FK54" s="26"/>
      <c r="FL54" s="26"/>
      <c r="FM54" s="26"/>
      <c r="FN54" s="26"/>
      <c r="FO54" s="26"/>
      <c r="FP54" s="26"/>
      <c r="FQ54" s="26"/>
      <c r="FR54" s="26"/>
      <c r="FS54" s="26"/>
      <c r="FT54" s="26"/>
      <c r="FU54" s="26"/>
      <c r="FV54" s="26"/>
      <c r="FW54" s="26"/>
      <c r="FX54" s="26"/>
      <c r="FY54" s="26"/>
      <c r="FZ54" s="26"/>
      <c r="GA54" s="26"/>
      <c r="GB54" s="26"/>
      <c r="GC54" s="26"/>
      <c r="GD54" s="26"/>
      <c r="GE54" s="26"/>
      <c r="GF54" s="26"/>
      <c r="GG54" s="26"/>
      <c r="GH54" s="26"/>
      <c r="GI54" s="26"/>
      <c r="GJ54" s="26"/>
      <c r="GK54" s="26"/>
      <c r="GL54" s="26"/>
      <c r="GM54" s="26"/>
      <c r="GN54" s="26"/>
      <c r="GO54" s="26"/>
      <c r="GP54" s="26"/>
      <c r="GQ54" s="26"/>
      <c r="GR54" s="26"/>
      <c r="GS54" s="26"/>
      <c r="GT54" s="26"/>
      <c r="GU54" s="26"/>
      <c r="GV54" s="26"/>
      <c r="GW54" s="26"/>
      <c r="GX54" s="26"/>
      <c r="GY54" s="26"/>
      <c r="GZ54" s="26"/>
      <c r="HA54" s="26"/>
      <c r="HB54" s="26"/>
      <c r="HC54" s="26"/>
      <c r="HD54" s="26"/>
      <c r="HE54" s="26"/>
      <c r="HF54" s="26"/>
      <c r="HG54" s="26"/>
      <c r="HH54" s="26"/>
      <c r="HI54" s="26"/>
      <c r="HJ54" s="26"/>
      <c r="HK54" s="26"/>
      <c r="HL54" s="26"/>
      <c r="HM54" s="26"/>
      <c r="HN54" s="26"/>
      <c r="HO54" s="26"/>
      <c r="HP54" s="26"/>
      <c r="HQ54" s="26"/>
      <c r="HR54" s="26"/>
      <c r="HS54" s="26"/>
      <c r="HT54" s="26"/>
      <c r="HU54" s="26"/>
      <c r="HV54" s="26"/>
      <c r="HW54" s="26"/>
      <c r="HX54" s="26"/>
      <c r="HY54" s="26"/>
      <c r="HZ54" s="26"/>
      <c r="IA54" s="26"/>
      <c r="IB54" s="26"/>
      <c r="IC54" s="26"/>
      <c r="ID54" s="26"/>
      <c r="IE54" s="26"/>
      <c r="IF54" s="26"/>
      <c r="IG54" s="26"/>
      <c r="IH54" s="26"/>
      <c r="II54" s="26"/>
      <c r="IJ54" s="26"/>
      <c r="IK54" s="26"/>
      <c r="IL54" s="26"/>
      <c r="IM54" s="26"/>
      <c r="IN54" s="26"/>
      <c r="IO54" s="26"/>
      <c r="IP54" s="26"/>
      <c r="IQ54" s="26"/>
      <c r="IR54" s="26"/>
      <c r="IS54" s="26"/>
      <c r="IT54" s="26"/>
      <c r="IU54" s="26"/>
    </row>
    <row r="55" spans="1:255" s="5" customFormat="1" ht="20.100000000000001" customHeight="1" x14ac:dyDescent="0.25">
      <c r="A55" s="78"/>
      <c r="B55" s="79"/>
      <c r="C55" s="79"/>
      <c r="D55" s="80"/>
      <c r="E55" s="59"/>
      <c r="F55" s="59"/>
      <c r="G55" s="59"/>
      <c r="H55" s="60"/>
      <c r="I55" s="60"/>
      <c r="J55" s="60"/>
      <c r="K55" s="60"/>
      <c r="L55" s="61"/>
      <c r="M55" s="6" t="str">
        <f t="shared" si="1"/>
        <v/>
      </c>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c r="EV55" s="26"/>
      <c r="EW55" s="26"/>
      <c r="EX55" s="26"/>
      <c r="EY55" s="26"/>
      <c r="EZ55" s="26"/>
      <c r="FA55" s="26"/>
      <c r="FB55" s="26"/>
      <c r="FC55" s="26"/>
      <c r="FD55" s="26"/>
      <c r="FE55" s="26"/>
      <c r="FF55" s="26"/>
      <c r="FG55" s="26"/>
      <c r="FH55" s="26"/>
      <c r="FI55" s="26"/>
      <c r="FJ55" s="26"/>
      <c r="FK55" s="26"/>
      <c r="FL55" s="26"/>
      <c r="FM55" s="26"/>
      <c r="FN55" s="26"/>
      <c r="FO55" s="26"/>
      <c r="FP55" s="26"/>
      <c r="FQ55" s="26"/>
      <c r="FR55" s="26"/>
      <c r="FS55" s="26"/>
      <c r="FT55" s="26"/>
      <c r="FU55" s="26"/>
      <c r="FV55" s="26"/>
      <c r="FW55" s="26"/>
      <c r="FX55" s="26"/>
      <c r="FY55" s="26"/>
      <c r="FZ55" s="26"/>
      <c r="GA55" s="26"/>
      <c r="GB55" s="26"/>
      <c r="GC55" s="26"/>
      <c r="GD55" s="26"/>
      <c r="GE55" s="26"/>
      <c r="GF55" s="26"/>
      <c r="GG55" s="26"/>
      <c r="GH55" s="26"/>
      <c r="GI55" s="26"/>
      <c r="GJ55" s="26"/>
      <c r="GK55" s="26"/>
      <c r="GL55" s="26"/>
      <c r="GM55" s="26"/>
      <c r="GN55" s="26"/>
      <c r="GO55" s="26"/>
      <c r="GP55" s="26"/>
      <c r="GQ55" s="26"/>
      <c r="GR55" s="26"/>
      <c r="GS55" s="26"/>
      <c r="GT55" s="26"/>
      <c r="GU55" s="26"/>
      <c r="GV55" s="26"/>
      <c r="GW55" s="26"/>
      <c r="GX55" s="26"/>
      <c r="GY55" s="26"/>
      <c r="GZ55" s="26"/>
      <c r="HA55" s="26"/>
      <c r="HB55" s="26"/>
      <c r="HC55" s="26"/>
      <c r="HD55" s="26"/>
      <c r="HE55" s="26"/>
      <c r="HF55" s="26"/>
      <c r="HG55" s="26"/>
      <c r="HH55" s="26"/>
      <c r="HI55" s="26"/>
      <c r="HJ55" s="26"/>
      <c r="HK55" s="26"/>
      <c r="HL55" s="26"/>
      <c r="HM55" s="26"/>
      <c r="HN55" s="26"/>
      <c r="HO55" s="26"/>
      <c r="HP55" s="26"/>
      <c r="HQ55" s="26"/>
      <c r="HR55" s="26"/>
      <c r="HS55" s="26"/>
      <c r="HT55" s="26"/>
      <c r="HU55" s="26"/>
      <c r="HV55" s="26"/>
      <c r="HW55" s="26"/>
      <c r="HX55" s="26"/>
      <c r="HY55" s="26"/>
      <c r="HZ55" s="26"/>
      <c r="IA55" s="26"/>
      <c r="IB55" s="26"/>
      <c r="IC55" s="26"/>
      <c r="ID55" s="26"/>
      <c r="IE55" s="26"/>
      <c r="IF55" s="26"/>
      <c r="IG55" s="26"/>
      <c r="IH55" s="26"/>
      <c r="II55" s="26"/>
      <c r="IJ55" s="26"/>
      <c r="IK55" s="26"/>
      <c r="IL55" s="26"/>
      <c r="IM55" s="26"/>
      <c r="IN55" s="26"/>
      <c r="IO55" s="26"/>
      <c r="IP55" s="26"/>
      <c r="IQ55" s="26"/>
      <c r="IR55" s="26"/>
      <c r="IS55" s="26"/>
      <c r="IT55" s="26"/>
      <c r="IU55" s="26"/>
    </row>
    <row r="56" spans="1:255" s="5" customFormat="1" ht="20.100000000000001" customHeight="1" x14ac:dyDescent="0.25">
      <c r="A56" s="78"/>
      <c r="B56" s="79"/>
      <c r="C56" s="79"/>
      <c r="D56" s="80"/>
      <c r="E56" s="59"/>
      <c r="F56" s="59"/>
      <c r="G56" s="59"/>
      <c r="H56" s="60"/>
      <c r="I56" s="60"/>
      <c r="J56" s="60"/>
      <c r="K56" s="60"/>
      <c r="L56" s="61"/>
      <c r="M56" s="6" t="str">
        <f t="shared" si="1"/>
        <v/>
      </c>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c r="EZ56" s="26"/>
      <c r="FA56" s="26"/>
      <c r="FB56" s="26"/>
      <c r="FC56" s="26"/>
      <c r="FD56" s="26"/>
      <c r="FE56" s="26"/>
      <c r="FF56" s="26"/>
      <c r="FG56" s="26"/>
      <c r="FH56" s="26"/>
      <c r="FI56" s="26"/>
      <c r="FJ56" s="26"/>
      <c r="FK56" s="26"/>
      <c r="FL56" s="26"/>
      <c r="FM56" s="26"/>
      <c r="FN56" s="26"/>
      <c r="FO56" s="26"/>
      <c r="FP56" s="26"/>
      <c r="FQ56" s="26"/>
      <c r="FR56" s="26"/>
      <c r="FS56" s="26"/>
      <c r="FT56" s="26"/>
      <c r="FU56" s="26"/>
      <c r="FV56" s="26"/>
      <c r="FW56" s="26"/>
      <c r="FX56" s="26"/>
      <c r="FY56" s="26"/>
      <c r="FZ56" s="26"/>
      <c r="GA56" s="26"/>
      <c r="GB56" s="26"/>
      <c r="GC56" s="26"/>
      <c r="GD56" s="26"/>
      <c r="GE56" s="26"/>
      <c r="GF56" s="26"/>
      <c r="GG56" s="26"/>
      <c r="GH56" s="26"/>
      <c r="GI56" s="26"/>
      <c r="GJ56" s="26"/>
      <c r="GK56" s="26"/>
      <c r="GL56" s="26"/>
      <c r="GM56" s="26"/>
      <c r="GN56" s="26"/>
      <c r="GO56" s="26"/>
      <c r="GP56" s="26"/>
      <c r="GQ56" s="26"/>
      <c r="GR56" s="26"/>
      <c r="GS56" s="26"/>
      <c r="GT56" s="26"/>
      <c r="GU56" s="26"/>
      <c r="GV56" s="26"/>
      <c r="GW56" s="26"/>
      <c r="GX56" s="26"/>
      <c r="GY56" s="26"/>
      <c r="GZ56" s="26"/>
      <c r="HA56" s="26"/>
      <c r="HB56" s="26"/>
      <c r="HC56" s="26"/>
      <c r="HD56" s="26"/>
      <c r="HE56" s="26"/>
      <c r="HF56" s="26"/>
      <c r="HG56" s="26"/>
      <c r="HH56" s="26"/>
      <c r="HI56" s="26"/>
      <c r="HJ56" s="26"/>
      <c r="HK56" s="26"/>
      <c r="HL56" s="26"/>
      <c r="HM56" s="26"/>
      <c r="HN56" s="26"/>
      <c r="HO56" s="26"/>
      <c r="HP56" s="26"/>
      <c r="HQ56" s="26"/>
      <c r="HR56" s="26"/>
      <c r="HS56" s="26"/>
      <c r="HT56" s="26"/>
      <c r="HU56" s="26"/>
      <c r="HV56" s="26"/>
      <c r="HW56" s="26"/>
      <c r="HX56" s="26"/>
      <c r="HY56" s="26"/>
      <c r="HZ56" s="26"/>
      <c r="IA56" s="26"/>
      <c r="IB56" s="26"/>
      <c r="IC56" s="26"/>
      <c r="ID56" s="26"/>
      <c r="IE56" s="26"/>
      <c r="IF56" s="26"/>
      <c r="IG56" s="26"/>
      <c r="IH56" s="26"/>
      <c r="II56" s="26"/>
      <c r="IJ56" s="26"/>
      <c r="IK56" s="26"/>
      <c r="IL56" s="26"/>
      <c r="IM56" s="26"/>
      <c r="IN56" s="26"/>
      <c r="IO56" s="26"/>
      <c r="IP56" s="26"/>
      <c r="IQ56" s="26"/>
      <c r="IR56" s="26"/>
      <c r="IS56" s="26"/>
      <c r="IT56" s="26"/>
      <c r="IU56" s="26"/>
    </row>
    <row r="57" spans="1:255" s="5" customFormat="1" ht="20.100000000000001" customHeight="1" x14ac:dyDescent="0.25">
      <c r="A57" s="78"/>
      <c r="B57" s="79"/>
      <c r="C57" s="79"/>
      <c r="D57" s="80"/>
      <c r="E57" s="59"/>
      <c r="F57" s="59"/>
      <c r="G57" s="59"/>
      <c r="H57" s="60"/>
      <c r="I57" s="60"/>
      <c r="J57" s="60"/>
      <c r="K57" s="60"/>
      <c r="L57" s="61"/>
      <c r="M57" s="6" t="str">
        <f t="shared" si="1"/>
        <v/>
      </c>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c r="EZ57" s="26"/>
      <c r="FA57" s="26"/>
      <c r="FB57" s="26"/>
      <c r="FC57" s="26"/>
      <c r="FD57" s="26"/>
      <c r="FE57" s="26"/>
      <c r="FF57" s="26"/>
      <c r="FG57" s="26"/>
      <c r="FH57" s="26"/>
      <c r="FI57" s="26"/>
      <c r="FJ57" s="26"/>
      <c r="FK57" s="26"/>
      <c r="FL57" s="26"/>
      <c r="FM57" s="26"/>
      <c r="FN57" s="26"/>
      <c r="FO57" s="26"/>
      <c r="FP57" s="26"/>
      <c r="FQ57" s="26"/>
      <c r="FR57" s="26"/>
      <c r="FS57" s="26"/>
      <c r="FT57" s="26"/>
      <c r="FU57" s="26"/>
      <c r="FV57" s="26"/>
      <c r="FW57" s="26"/>
      <c r="FX57" s="26"/>
      <c r="FY57" s="26"/>
      <c r="FZ57" s="26"/>
      <c r="GA57" s="26"/>
      <c r="GB57" s="26"/>
      <c r="GC57" s="26"/>
      <c r="GD57" s="26"/>
      <c r="GE57" s="26"/>
      <c r="GF57" s="26"/>
      <c r="GG57" s="26"/>
      <c r="GH57" s="26"/>
      <c r="GI57" s="26"/>
      <c r="GJ57" s="26"/>
      <c r="GK57" s="26"/>
      <c r="GL57" s="26"/>
      <c r="GM57" s="26"/>
      <c r="GN57" s="26"/>
      <c r="GO57" s="26"/>
      <c r="GP57" s="26"/>
      <c r="GQ57" s="26"/>
      <c r="GR57" s="26"/>
      <c r="GS57" s="26"/>
      <c r="GT57" s="26"/>
      <c r="GU57" s="26"/>
      <c r="GV57" s="26"/>
      <c r="GW57" s="26"/>
      <c r="GX57" s="26"/>
      <c r="GY57" s="26"/>
      <c r="GZ57" s="26"/>
      <c r="HA57" s="26"/>
      <c r="HB57" s="26"/>
      <c r="HC57" s="26"/>
      <c r="HD57" s="26"/>
      <c r="HE57" s="26"/>
      <c r="HF57" s="26"/>
      <c r="HG57" s="26"/>
      <c r="HH57" s="26"/>
      <c r="HI57" s="26"/>
      <c r="HJ57" s="26"/>
      <c r="HK57" s="26"/>
      <c r="HL57" s="26"/>
      <c r="HM57" s="26"/>
      <c r="HN57" s="26"/>
      <c r="HO57" s="26"/>
      <c r="HP57" s="26"/>
      <c r="HQ57" s="26"/>
      <c r="HR57" s="26"/>
      <c r="HS57" s="26"/>
      <c r="HT57" s="26"/>
      <c r="HU57" s="26"/>
      <c r="HV57" s="26"/>
      <c r="HW57" s="26"/>
      <c r="HX57" s="26"/>
      <c r="HY57" s="26"/>
      <c r="HZ57" s="26"/>
      <c r="IA57" s="26"/>
      <c r="IB57" s="26"/>
      <c r="IC57" s="26"/>
      <c r="ID57" s="26"/>
      <c r="IE57" s="26"/>
      <c r="IF57" s="26"/>
      <c r="IG57" s="26"/>
      <c r="IH57" s="26"/>
      <c r="II57" s="26"/>
      <c r="IJ57" s="26"/>
      <c r="IK57" s="26"/>
      <c r="IL57" s="26"/>
      <c r="IM57" s="26"/>
      <c r="IN57" s="26"/>
      <c r="IO57" s="26"/>
      <c r="IP57" s="26"/>
      <c r="IQ57" s="26"/>
      <c r="IR57" s="26"/>
      <c r="IS57" s="26"/>
      <c r="IT57" s="26"/>
      <c r="IU57" s="26"/>
    </row>
    <row r="58" spans="1:255" s="5" customFormat="1" ht="20.100000000000001" customHeight="1" x14ac:dyDescent="0.25">
      <c r="A58" s="78"/>
      <c r="B58" s="79"/>
      <c r="C58" s="79"/>
      <c r="D58" s="80"/>
      <c r="E58" s="59"/>
      <c r="F58" s="59"/>
      <c r="G58" s="59"/>
      <c r="H58" s="60"/>
      <c r="I58" s="60"/>
      <c r="J58" s="60"/>
      <c r="K58" s="60"/>
      <c r="L58" s="61"/>
      <c r="M58" s="6" t="str">
        <f t="shared" si="1"/>
        <v/>
      </c>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row>
    <row r="59" spans="1:255" s="5" customFormat="1" ht="20.100000000000001" customHeight="1" x14ac:dyDescent="0.25">
      <c r="A59" s="78"/>
      <c r="B59" s="79"/>
      <c r="C59" s="79"/>
      <c r="D59" s="80"/>
      <c r="E59" s="59"/>
      <c r="F59" s="59"/>
      <c r="G59" s="59"/>
      <c r="H59" s="60"/>
      <c r="I59" s="60"/>
      <c r="J59" s="60"/>
      <c r="K59" s="60"/>
      <c r="L59" s="61"/>
      <c r="M59" s="6" t="str">
        <f t="shared" si="1"/>
        <v/>
      </c>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row>
    <row r="60" spans="1:255" s="5" customFormat="1" ht="20.100000000000001" customHeight="1" x14ac:dyDescent="0.25">
      <c r="A60" s="78"/>
      <c r="B60" s="79"/>
      <c r="C60" s="79"/>
      <c r="D60" s="80"/>
      <c r="E60" s="59"/>
      <c r="F60" s="59"/>
      <c r="G60" s="59"/>
      <c r="H60" s="60"/>
      <c r="I60" s="60"/>
      <c r="J60" s="60"/>
      <c r="K60" s="60"/>
      <c r="L60" s="61"/>
      <c r="M60" s="6" t="str">
        <f t="shared" si="1"/>
        <v/>
      </c>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c r="DQ60" s="26"/>
      <c r="DR60" s="26"/>
      <c r="DS60" s="26"/>
      <c r="DT60" s="26"/>
      <c r="DU60" s="26"/>
      <c r="DV60" s="26"/>
      <c r="DW60" s="26"/>
      <c r="DX60" s="26"/>
      <c r="DY60" s="26"/>
      <c r="DZ60" s="26"/>
      <c r="EA60" s="26"/>
      <c r="EB60" s="26"/>
      <c r="EC60" s="26"/>
      <c r="ED60" s="26"/>
      <c r="EE60" s="26"/>
      <c r="EF60" s="26"/>
      <c r="EG60" s="26"/>
      <c r="EH60" s="26"/>
      <c r="EI60" s="26"/>
      <c r="EJ60" s="26"/>
      <c r="EK60" s="26"/>
      <c r="EL60" s="26"/>
      <c r="EM60" s="26"/>
      <c r="EN60" s="26"/>
      <c r="EO60" s="26"/>
      <c r="EP60" s="26"/>
      <c r="EQ60" s="26"/>
      <c r="ER60" s="26"/>
      <c r="ES60" s="26"/>
      <c r="ET60" s="26"/>
      <c r="EU60" s="26"/>
      <c r="EV60" s="26"/>
      <c r="EW60" s="26"/>
      <c r="EX60" s="26"/>
      <c r="EY60" s="26"/>
      <c r="EZ60" s="26"/>
      <c r="FA60" s="26"/>
      <c r="FB60" s="26"/>
      <c r="FC60" s="26"/>
      <c r="FD60" s="26"/>
      <c r="FE60" s="26"/>
      <c r="FF60" s="26"/>
      <c r="FG60" s="26"/>
      <c r="FH60" s="26"/>
      <c r="FI60" s="26"/>
      <c r="FJ60" s="26"/>
      <c r="FK60" s="26"/>
      <c r="FL60" s="26"/>
      <c r="FM60" s="26"/>
      <c r="FN60" s="26"/>
      <c r="FO60" s="26"/>
      <c r="FP60" s="26"/>
      <c r="FQ60" s="26"/>
      <c r="FR60" s="26"/>
      <c r="FS60" s="26"/>
      <c r="FT60" s="26"/>
      <c r="FU60" s="26"/>
      <c r="FV60" s="26"/>
      <c r="FW60" s="26"/>
      <c r="FX60" s="26"/>
      <c r="FY60" s="26"/>
      <c r="FZ60" s="26"/>
      <c r="GA60" s="26"/>
      <c r="GB60" s="26"/>
      <c r="GC60" s="26"/>
      <c r="GD60" s="26"/>
      <c r="GE60" s="26"/>
      <c r="GF60" s="26"/>
      <c r="GG60" s="26"/>
      <c r="GH60" s="26"/>
      <c r="GI60" s="26"/>
      <c r="GJ60" s="26"/>
      <c r="GK60" s="26"/>
      <c r="GL60" s="26"/>
      <c r="GM60" s="26"/>
      <c r="GN60" s="26"/>
      <c r="GO60" s="26"/>
      <c r="GP60" s="26"/>
      <c r="GQ60" s="26"/>
      <c r="GR60" s="26"/>
      <c r="GS60" s="26"/>
      <c r="GT60" s="26"/>
      <c r="GU60" s="26"/>
      <c r="GV60" s="26"/>
      <c r="GW60" s="26"/>
      <c r="GX60" s="26"/>
      <c r="GY60" s="26"/>
      <c r="GZ60" s="26"/>
      <c r="HA60" s="26"/>
      <c r="HB60" s="26"/>
      <c r="HC60" s="26"/>
      <c r="HD60" s="26"/>
      <c r="HE60" s="26"/>
      <c r="HF60" s="26"/>
      <c r="HG60" s="26"/>
      <c r="HH60" s="26"/>
      <c r="HI60" s="26"/>
      <c r="HJ60" s="26"/>
      <c r="HK60" s="26"/>
      <c r="HL60" s="26"/>
      <c r="HM60" s="26"/>
      <c r="HN60" s="26"/>
      <c r="HO60" s="26"/>
      <c r="HP60" s="26"/>
      <c r="HQ60" s="26"/>
      <c r="HR60" s="26"/>
      <c r="HS60" s="26"/>
      <c r="HT60" s="26"/>
      <c r="HU60" s="26"/>
      <c r="HV60" s="26"/>
      <c r="HW60" s="26"/>
      <c r="HX60" s="26"/>
      <c r="HY60" s="26"/>
      <c r="HZ60" s="26"/>
      <c r="IA60" s="26"/>
      <c r="IB60" s="26"/>
      <c r="IC60" s="26"/>
      <c r="ID60" s="26"/>
      <c r="IE60" s="26"/>
      <c r="IF60" s="26"/>
      <c r="IG60" s="26"/>
      <c r="IH60" s="26"/>
      <c r="II60" s="26"/>
      <c r="IJ60" s="26"/>
      <c r="IK60" s="26"/>
      <c r="IL60" s="26"/>
      <c r="IM60" s="26"/>
      <c r="IN60" s="26"/>
      <c r="IO60" s="26"/>
      <c r="IP60" s="26"/>
      <c r="IQ60" s="26"/>
      <c r="IR60" s="26"/>
      <c r="IS60" s="26"/>
      <c r="IT60" s="26"/>
      <c r="IU60" s="26"/>
    </row>
    <row r="61" spans="1:255" s="5" customFormat="1" ht="20.100000000000001" customHeight="1" x14ac:dyDescent="0.25">
      <c r="A61" s="78"/>
      <c r="B61" s="79"/>
      <c r="C61" s="79"/>
      <c r="D61" s="80"/>
      <c r="E61" s="59"/>
      <c r="F61" s="59"/>
      <c r="G61" s="59"/>
      <c r="H61" s="60"/>
      <c r="I61" s="60"/>
      <c r="J61" s="60"/>
      <c r="K61" s="60"/>
      <c r="L61" s="61"/>
      <c r="M61" s="6" t="str">
        <f t="shared" si="1"/>
        <v/>
      </c>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c r="EZ61" s="26"/>
      <c r="FA61" s="26"/>
      <c r="FB61" s="26"/>
      <c r="FC61" s="26"/>
      <c r="FD61" s="26"/>
      <c r="FE61" s="26"/>
      <c r="FF61" s="26"/>
      <c r="FG61" s="26"/>
      <c r="FH61" s="26"/>
      <c r="FI61" s="26"/>
      <c r="FJ61" s="26"/>
      <c r="FK61" s="26"/>
      <c r="FL61" s="26"/>
      <c r="FM61" s="26"/>
      <c r="FN61" s="26"/>
      <c r="FO61" s="26"/>
      <c r="FP61" s="26"/>
      <c r="FQ61" s="26"/>
      <c r="FR61" s="26"/>
      <c r="FS61" s="26"/>
      <c r="FT61" s="26"/>
      <c r="FU61" s="26"/>
      <c r="FV61" s="26"/>
      <c r="FW61" s="26"/>
      <c r="FX61" s="26"/>
      <c r="FY61" s="26"/>
      <c r="FZ61" s="26"/>
      <c r="GA61" s="26"/>
      <c r="GB61" s="26"/>
      <c r="GC61" s="26"/>
      <c r="GD61" s="26"/>
      <c r="GE61" s="26"/>
      <c r="GF61" s="26"/>
      <c r="GG61" s="26"/>
      <c r="GH61" s="26"/>
      <c r="GI61" s="26"/>
      <c r="GJ61" s="26"/>
      <c r="GK61" s="26"/>
      <c r="GL61" s="26"/>
      <c r="GM61" s="26"/>
      <c r="GN61" s="26"/>
      <c r="GO61" s="26"/>
      <c r="GP61" s="26"/>
      <c r="GQ61" s="26"/>
      <c r="GR61" s="26"/>
      <c r="GS61" s="26"/>
      <c r="GT61" s="26"/>
      <c r="GU61" s="26"/>
      <c r="GV61" s="26"/>
      <c r="GW61" s="26"/>
      <c r="GX61" s="26"/>
      <c r="GY61" s="26"/>
      <c r="GZ61" s="26"/>
      <c r="HA61" s="26"/>
      <c r="HB61" s="26"/>
      <c r="HC61" s="26"/>
      <c r="HD61" s="26"/>
      <c r="HE61" s="26"/>
      <c r="HF61" s="26"/>
      <c r="HG61" s="26"/>
      <c r="HH61" s="26"/>
      <c r="HI61" s="26"/>
      <c r="HJ61" s="26"/>
      <c r="HK61" s="26"/>
      <c r="HL61" s="26"/>
      <c r="HM61" s="26"/>
      <c r="HN61" s="26"/>
      <c r="HO61" s="26"/>
      <c r="HP61" s="26"/>
      <c r="HQ61" s="26"/>
      <c r="HR61" s="26"/>
      <c r="HS61" s="26"/>
      <c r="HT61" s="26"/>
      <c r="HU61" s="26"/>
      <c r="HV61" s="26"/>
      <c r="HW61" s="26"/>
      <c r="HX61" s="26"/>
      <c r="HY61" s="26"/>
      <c r="HZ61" s="26"/>
      <c r="IA61" s="26"/>
      <c r="IB61" s="26"/>
      <c r="IC61" s="26"/>
      <c r="ID61" s="26"/>
      <c r="IE61" s="26"/>
      <c r="IF61" s="26"/>
      <c r="IG61" s="26"/>
      <c r="IH61" s="26"/>
      <c r="II61" s="26"/>
      <c r="IJ61" s="26"/>
      <c r="IK61" s="26"/>
      <c r="IL61" s="26"/>
      <c r="IM61" s="26"/>
      <c r="IN61" s="26"/>
      <c r="IO61" s="26"/>
      <c r="IP61" s="26"/>
      <c r="IQ61" s="26"/>
      <c r="IR61" s="26"/>
      <c r="IS61" s="26"/>
      <c r="IT61" s="26"/>
      <c r="IU61" s="26"/>
    </row>
    <row r="62" spans="1:255" s="5" customFormat="1" ht="20.100000000000001" customHeight="1" x14ac:dyDescent="0.25">
      <c r="A62" s="78"/>
      <c r="B62" s="79"/>
      <c r="C62" s="79"/>
      <c r="D62" s="80"/>
      <c r="E62" s="59"/>
      <c r="F62" s="59"/>
      <c r="G62" s="59"/>
      <c r="H62" s="60"/>
      <c r="I62" s="60"/>
      <c r="J62" s="60"/>
      <c r="K62" s="60"/>
      <c r="L62" s="61"/>
      <c r="M62" s="6" t="str">
        <f t="shared" si="1"/>
        <v/>
      </c>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c r="ET62" s="26"/>
      <c r="EU62" s="26"/>
      <c r="EV62" s="26"/>
      <c r="EW62" s="26"/>
      <c r="EX62" s="26"/>
      <c r="EY62" s="26"/>
      <c r="EZ62" s="26"/>
      <c r="FA62" s="26"/>
      <c r="FB62" s="26"/>
      <c r="FC62" s="26"/>
      <c r="FD62" s="26"/>
      <c r="FE62" s="26"/>
      <c r="FF62" s="26"/>
      <c r="FG62" s="26"/>
      <c r="FH62" s="26"/>
      <c r="FI62" s="26"/>
      <c r="FJ62" s="26"/>
      <c r="FK62" s="26"/>
      <c r="FL62" s="26"/>
      <c r="FM62" s="26"/>
      <c r="FN62" s="26"/>
      <c r="FO62" s="26"/>
      <c r="FP62" s="26"/>
      <c r="FQ62" s="26"/>
      <c r="FR62" s="26"/>
      <c r="FS62" s="26"/>
      <c r="FT62" s="26"/>
      <c r="FU62" s="26"/>
      <c r="FV62" s="26"/>
      <c r="FW62" s="26"/>
      <c r="FX62" s="26"/>
      <c r="FY62" s="26"/>
      <c r="FZ62" s="26"/>
      <c r="GA62" s="26"/>
      <c r="GB62" s="26"/>
      <c r="GC62" s="26"/>
      <c r="GD62" s="26"/>
      <c r="GE62" s="26"/>
      <c r="GF62" s="26"/>
      <c r="GG62" s="26"/>
      <c r="GH62" s="26"/>
      <c r="GI62" s="26"/>
      <c r="GJ62" s="26"/>
      <c r="GK62" s="26"/>
      <c r="GL62" s="26"/>
      <c r="GM62" s="26"/>
      <c r="GN62" s="26"/>
      <c r="GO62" s="26"/>
      <c r="GP62" s="26"/>
      <c r="GQ62" s="26"/>
      <c r="GR62" s="26"/>
      <c r="GS62" s="26"/>
      <c r="GT62" s="26"/>
      <c r="GU62" s="26"/>
      <c r="GV62" s="26"/>
      <c r="GW62" s="26"/>
      <c r="GX62" s="26"/>
      <c r="GY62" s="26"/>
      <c r="GZ62" s="26"/>
      <c r="HA62" s="26"/>
      <c r="HB62" s="26"/>
      <c r="HC62" s="26"/>
      <c r="HD62" s="26"/>
      <c r="HE62" s="26"/>
      <c r="HF62" s="26"/>
      <c r="HG62" s="26"/>
      <c r="HH62" s="26"/>
      <c r="HI62" s="26"/>
      <c r="HJ62" s="26"/>
      <c r="HK62" s="26"/>
      <c r="HL62" s="26"/>
      <c r="HM62" s="26"/>
      <c r="HN62" s="26"/>
      <c r="HO62" s="26"/>
      <c r="HP62" s="26"/>
      <c r="HQ62" s="26"/>
      <c r="HR62" s="26"/>
      <c r="HS62" s="26"/>
      <c r="HT62" s="26"/>
      <c r="HU62" s="26"/>
      <c r="HV62" s="26"/>
      <c r="HW62" s="26"/>
      <c r="HX62" s="26"/>
      <c r="HY62" s="26"/>
      <c r="HZ62" s="26"/>
      <c r="IA62" s="26"/>
      <c r="IB62" s="26"/>
      <c r="IC62" s="26"/>
      <c r="ID62" s="26"/>
      <c r="IE62" s="26"/>
      <c r="IF62" s="26"/>
      <c r="IG62" s="26"/>
      <c r="IH62" s="26"/>
      <c r="II62" s="26"/>
      <c r="IJ62" s="26"/>
      <c r="IK62" s="26"/>
      <c r="IL62" s="26"/>
      <c r="IM62" s="26"/>
      <c r="IN62" s="26"/>
      <c r="IO62" s="26"/>
      <c r="IP62" s="26"/>
      <c r="IQ62" s="26"/>
      <c r="IR62" s="26"/>
      <c r="IS62" s="26"/>
      <c r="IT62" s="26"/>
      <c r="IU62" s="26"/>
    </row>
    <row r="63" spans="1:255" s="5" customFormat="1" ht="20.100000000000001" customHeight="1" x14ac:dyDescent="0.25">
      <c r="A63" s="78"/>
      <c r="B63" s="79"/>
      <c r="C63" s="79"/>
      <c r="D63" s="80"/>
      <c r="E63" s="59"/>
      <c r="F63" s="59"/>
      <c r="G63" s="59"/>
      <c r="H63" s="60"/>
      <c r="I63" s="60"/>
      <c r="J63" s="60"/>
      <c r="K63" s="60"/>
      <c r="L63" s="61"/>
      <c r="M63" s="6" t="str">
        <f t="shared" si="1"/>
        <v/>
      </c>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row>
    <row r="64" spans="1:255" s="5" customFormat="1" ht="20.100000000000001" customHeight="1" x14ac:dyDescent="0.25">
      <c r="A64" s="78"/>
      <c r="B64" s="79"/>
      <c r="C64" s="79"/>
      <c r="D64" s="80"/>
      <c r="E64" s="59"/>
      <c r="F64" s="59"/>
      <c r="G64" s="59"/>
      <c r="H64" s="60"/>
      <c r="I64" s="60"/>
      <c r="J64" s="60"/>
      <c r="K64" s="60"/>
      <c r="L64" s="61"/>
      <c r="M64" s="6" t="str">
        <f t="shared" si="1"/>
        <v/>
      </c>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c r="ET64" s="26"/>
      <c r="EU64" s="26"/>
      <c r="EV64" s="26"/>
      <c r="EW64" s="26"/>
      <c r="EX64" s="26"/>
      <c r="EY64" s="26"/>
      <c r="EZ64" s="26"/>
      <c r="FA64" s="26"/>
      <c r="FB64" s="26"/>
      <c r="FC64" s="26"/>
      <c r="FD64" s="26"/>
      <c r="FE64" s="26"/>
      <c r="FF64" s="26"/>
      <c r="FG64" s="26"/>
      <c r="FH64" s="26"/>
      <c r="FI64" s="26"/>
      <c r="FJ64" s="26"/>
      <c r="FK64" s="26"/>
      <c r="FL64" s="26"/>
      <c r="FM64" s="26"/>
      <c r="FN64" s="26"/>
      <c r="FO64" s="26"/>
      <c r="FP64" s="26"/>
      <c r="FQ64" s="26"/>
      <c r="FR64" s="26"/>
      <c r="FS64" s="26"/>
      <c r="FT64" s="26"/>
      <c r="FU64" s="26"/>
      <c r="FV64" s="26"/>
      <c r="FW64" s="26"/>
      <c r="FX64" s="26"/>
      <c r="FY64" s="26"/>
      <c r="FZ64" s="26"/>
      <c r="GA64" s="26"/>
      <c r="GB64" s="26"/>
      <c r="GC64" s="26"/>
      <c r="GD64" s="26"/>
      <c r="GE64" s="26"/>
      <c r="GF64" s="26"/>
      <c r="GG64" s="26"/>
      <c r="GH64" s="26"/>
      <c r="GI64" s="26"/>
      <c r="GJ64" s="26"/>
      <c r="GK64" s="26"/>
      <c r="GL64" s="26"/>
      <c r="GM64" s="26"/>
      <c r="GN64" s="26"/>
      <c r="GO64" s="26"/>
      <c r="GP64" s="26"/>
      <c r="GQ64" s="26"/>
      <c r="GR64" s="26"/>
      <c r="GS64" s="26"/>
      <c r="GT64" s="26"/>
      <c r="GU64" s="26"/>
      <c r="GV64" s="26"/>
      <c r="GW64" s="26"/>
      <c r="GX64" s="26"/>
      <c r="GY64" s="26"/>
      <c r="GZ64" s="26"/>
      <c r="HA64" s="26"/>
      <c r="HB64" s="26"/>
      <c r="HC64" s="26"/>
      <c r="HD64" s="26"/>
      <c r="HE64" s="26"/>
      <c r="HF64" s="26"/>
      <c r="HG64" s="26"/>
      <c r="HH64" s="26"/>
      <c r="HI64" s="26"/>
      <c r="HJ64" s="26"/>
      <c r="HK64" s="26"/>
      <c r="HL64" s="26"/>
      <c r="HM64" s="26"/>
      <c r="HN64" s="26"/>
      <c r="HO64" s="26"/>
      <c r="HP64" s="26"/>
      <c r="HQ64" s="26"/>
      <c r="HR64" s="26"/>
      <c r="HS64" s="26"/>
      <c r="HT64" s="26"/>
      <c r="HU64" s="26"/>
      <c r="HV64" s="26"/>
      <c r="HW64" s="26"/>
      <c r="HX64" s="26"/>
      <c r="HY64" s="26"/>
      <c r="HZ64" s="26"/>
      <c r="IA64" s="26"/>
      <c r="IB64" s="26"/>
      <c r="IC64" s="26"/>
      <c r="ID64" s="26"/>
      <c r="IE64" s="26"/>
      <c r="IF64" s="26"/>
      <c r="IG64" s="26"/>
      <c r="IH64" s="26"/>
      <c r="II64" s="26"/>
      <c r="IJ64" s="26"/>
      <c r="IK64" s="26"/>
      <c r="IL64" s="26"/>
      <c r="IM64" s="26"/>
      <c r="IN64" s="26"/>
      <c r="IO64" s="26"/>
      <c r="IP64" s="26"/>
      <c r="IQ64" s="26"/>
      <c r="IR64" s="26"/>
      <c r="IS64" s="26"/>
      <c r="IT64" s="26"/>
      <c r="IU64" s="26"/>
    </row>
    <row r="65" spans="1:255" s="5" customFormat="1" ht="20.100000000000001" customHeight="1" x14ac:dyDescent="0.25">
      <c r="A65" s="78"/>
      <c r="B65" s="79"/>
      <c r="C65" s="79"/>
      <c r="D65" s="80"/>
      <c r="E65" s="59"/>
      <c r="F65" s="59"/>
      <c r="G65" s="59"/>
      <c r="H65" s="60"/>
      <c r="I65" s="60"/>
      <c r="J65" s="60"/>
      <c r="K65" s="60"/>
      <c r="L65" s="61"/>
      <c r="M65" s="6" t="str">
        <f t="shared" si="1"/>
        <v/>
      </c>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26"/>
      <c r="GM65" s="26"/>
      <c r="GN65" s="26"/>
      <c r="GO65" s="26"/>
      <c r="GP65" s="26"/>
      <c r="GQ65" s="26"/>
      <c r="GR65" s="26"/>
      <c r="GS65" s="26"/>
      <c r="GT65" s="26"/>
      <c r="GU65" s="26"/>
      <c r="GV65" s="26"/>
      <c r="GW65" s="26"/>
      <c r="GX65" s="26"/>
      <c r="GY65" s="26"/>
      <c r="GZ65" s="26"/>
      <c r="HA65" s="26"/>
      <c r="HB65" s="26"/>
      <c r="HC65" s="26"/>
      <c r="HD65" s="26"/>
      <c r="HE65" s="26"/>
      <c r="HF65" s="26"/>
      <c r="HG65" s="26"/>
      <c r="HH65" s="26"/>
      <c r="HI65" s="26"/>
      <c r="HJ65" s="26"/>
      <c r="HK65" s="26"/>
      <c r="HL65" s="26"/>
      <c r="HM65" s="26"/>
      <c r="HN65" s="26"/>
      <c r="HO65" s="26"/>
      <c r="HP65" s="26"/>
      <c r="HQ65" s="26"/>
      <c r="HR65" s="26"/>
      <c r="HS65" s="26"/>
      <c r="HT65" s="26"/>
      <c r="HU65" s="26"/>
      <c r="HV65" s="26"/>
      <c r="HW65" s="26"/>
      <c r="HX65" s="26"/>
      <c r="HY65" s="26"/>
      <c r="HZ65" s="26"/>
      <c r="IA65" s="26"/>
      <c r="IB65" s="26"/>
      <c r="IC65" s="26"/>
      <c r="ID65" s="26"/>
      <c r="IE65" s="26"/>
      <c r="IF65" s="26"/>
      <c r="IG65" s="26"/>
      <c r="IH65" s="26"/>
      <c r="II65" s="26"/>
      <c r="IJ65" s="26"/>
      <c r="IK65" s="26"/>
      <c r="IL65" s="26"/>
      <c r="IM65" s="26"/>
      <c r="IN65" s="26"/>
      <c r="IO65" s="26"/>
      <c r="IP65" s="26"/>
      <c r="IQ65" s="26"/>
      <c r="IR65" s="26"/>
      <c r="IS65" s="26"/>
      <c r="IT65" s="26"/>
      <c r="IU65" s="26"/>
    </row>
    <row r="66" spans="1:255" s="5" customFormat="1" ht="20.100000000000001" customHeight="1" x14ac:dyDescent="0.25">
      <c r="A66" s="78"/>
      <c r="B66" s="79"/>
      <c r="C66" s="79"/>
      <c r="D66" s="80"/>
      <c r="E66" s="59"/>
      <c r="F66" s="59"/>
      <c r="G66" s="59"/>
      <c r="H66" s="60"/>
      <c r="I66" s="60"/>
      <c r="J66" s="60"/>
      <c r="K66" s="60"/>
      <c r="L66" s="61"/>
      <c r="M66" s="6" t="str">
        <f t="shared" si="1"/>
        <v/>
      </c>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26"/>
      <c r="GM66" s="26"/>
      <c r="GN66" s="26"/>
      <c r="GO66" s="26"/>
      <c r="GP66" s="26"/>
      <c r="GQ66" s="26"/>
      <c r="GR66" s="26"/>
      <c r="GS66" s="26"/>
      <c r="GT66" s="26"/>
      <c r="GU66" s="26"/>
      <c r="GV66" s="26"/>
      <c r="GW66" s="26"/>
      <c r="GX66" s="26"/>
      <c r="GY66" s="26"/>
      <c r="GZ66" s="26"/>
      <c r="HA66" s="26"/>
      <c r="HB66" s="26"/>
      <c r="HC66" s="26"/>
      <c r="HD66" s="26"/>
      <c r="HE66" s="26"/>
      <c r="HF66" s="26"/>
      <c r="HG66" s="26"/>
      <c r="HH66" s="26"/>
      <c r="HI66" s="26"/>
      <c r="HJ66" s="26"/>
      <c r="HK66" s="26"/>
      <c r="HL66" s="26"/>
      <c r="HM66" s="26"/>
      <c r="HN66" s="26"/>
      <c r="HO66" s="26"/>
      <c r="HP66" s="26"/>
      <c r="HQ66" s="26"/>
      <c r="HR66" s="26"/>
      <c r="HS66" s="26"/>
      <c r="HT66" s="26"/>
      <c r="HU66" s="26"/>
      <c r="HV66" s="26"/>
      <c r="HW66" s="26"/>
      <c r="HX66" s="26"/>
      <c r="HY66" s="26"/>
      <c r="HZ66" s="26"/>
      <c r="IA66" s="26"/>
      <c r="IB66" s="26"/>
      <c r="IC66" s="26"/>
      <c r="ID66" s="26"/>
      <c r="IE66" s="26"/>
      <c r="IF66" s="26"/>
      <c r="IG66" s="26"/>
      <c r="IH66" s="26"/>
      <c r="II66" s="26"/>
      <c r="IJ66" s="26"/>
      <c r="IK66" s="26"/>
      <c r="IL66" s="26"/>
      <c r="IM66" s="26"/>
      <c r="IN66" s="26"/>
      <c r="IO66" s="26"/>
      <c r="IP66" s="26"/>
      <c r="IQ66" s="26"/>
      <c r="IR66" s="26"/>
      <c r="IS66" s="26"/>
      <c r="IT66" s="26"/>
      <c r="IU66" s="26"/>
    </row>
    <row r="67" spans="1:255" s="5" customFormat="1" ht="20.100000000000001" customHeight="1" x14ac:dyDescent="0.25">
      <c r="A67" s="78"/>
      <c r="B67" s="79"/>
      <c r="C67" s="79"/>
      <c r="D67" s="80"/>
      <c r="E67" s="59"/>
      <c r="F67" s="59"/>
      <c r="G67" s="59"/>
      <c r="H67" s="60"/>
      <c r="I67" s="60"/>
      <c r="J67" s="60"/>
      <c r="K67" s="60"/>
      <c r="L67" s="61"/>
      <c r="M67" s="6" t="str">
        <f>IF(K67&gt;H67,"Provjerite upisane vrijednosti!!!","")</f>
        <v/>
      </c>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c r="DQ67" s="26"/>
      <c r="DR67" s="26"/>
      <c r="DS67" s="26"/>
      <c r="DT67" s="26"/>
      <c r="DU67" s="26"/>
      <c r="DV67" s="26"/>
      <c r="DW67" s="26"/>
      <c r="DX67" s="26"/>
      <c r="DY67" s="26"/>
      <c r="DZ67" s="26"/>
      <c r="EA67" s="26"/>
      <c r="EB67" s="26"/>
      <c r="EC67" s="26"/>
      <c r="ED67" s="26"/>
      <c r="EE67" s="26"/>
      <c r="EF67" s="26"/>
      <c r="EG67" s="26"/>
      <c r="EH67" s="26"/>
      <c r="EI67" s="26"/>
      <c r="EJ67" s="26"/>
      <c r="EK67" s="26"/>
      <c r="EL67" s="26"/>
      <c r="EM67" s="26"/>
      <c r="EN67" s="26"/>
      <c r="EO67" s="26"/>
      <c r="EP67" s="26"/>
      <c r="EQ67" s="26"/>
      <c r="ER67" s="26"/>
      <c r="ES67" s="26"/>
      <c r="ET67" s="26"/>
      <c r="EU67" s="26"/>
      <c r="EV67" s="26"/>
      <c r="EW67" s="26"/>
      <c r="EX67" s="26"/>
      <c r="EY67" s="26"/>
      <c r="EZ67" s="26"/>
      <c r="FA67" s="26"/>
      <c r="FB67" s="26"/>
      <c r="FC67" s="26"/>
      <c r="FD67" s="26"/>
      <c r="FE67" s="26"/>
      <c r="FF67" s="26"/>
      <c r="FG67" s="26"/>
      <c r="FH67" s="26"/>
      <c r="FI67" s="26"/>
      <c r="FJ67" s="26"/>
      <c r="FK67" s="26"/>
      <c r="FL67" s="26"/>
      <c r="FM67" s="26"/>
      <c r="FN67" s="26"/>
      <c r="FO67" s="26"/>
      <c r="FP67" s="26"/>
      <c r="FQ67" s="26"/>
      <c r="FR67" s="26"/>
      <c r="FS67" s="26"/>
      <c r="FT67" s="26"/>
      <c r="FU67" s="26"/>
      <c r="FV67" s="26"/>
      <c r="FW67" s="26"/>
      <c r="FX67" s="26"/>
      <c r="FY67" s="26"/>
      <c r="FZ67" s="26"/>
      <c r="GA67" s="26"/>
      <c r="GB67" s="26"/>
      <c r="GC67" s="26"/>
      <c r="GD67" s="26"/>
      <c r="GE67" s="26"/>
      <c r="GF67" s="26"/>
      <c r="GG67" s="26"/>
      <c r="GH67" s="26"/>
      <c r="GI67" s="26"/>
      <c r="GJ67" s="26"/>
      <c r="GK67" s="26"/>
      <c r="GL67" s="26"/>
      <c r="GM67" s="26"/>
      <c r="GN67" s="26"/>
      <c r="GO67" s="26"/>
      <c r="GP67" s="26"/>
      <c r="GQ67" s="26"/>
      <c r="GR67" s="26"/>
      <c r="GS67" s="26"/>
      <c r="GT67" s="26"/>
      <c r="GU67" s="26"/>
      <c r="GV67" s="26"/>
      <c r="GW67" s="26"/>
      <c r="GX67" s="26"/>
      <c r="GY67" s="26"/>
      <c r="GZ67" s="26"/>
      <c r="HA67" s="26"/>
      <c r="HB67" s="26"/>
      <c r="HC67" s="26"/>
      <c r="HD67" s="26"/>
      <c r="HE67" s="26"/>
      <c r="HF67" s="26"/>
      <c r="HG67" s="26"/>
      <c r="HH67" s="26"/>
      <c r="HI67" s="26"/>
      <c r="HJ67" s="26"/>
      <c r="HK67" s="26"/>
      <c r="HL67" s="26"/>
      <c r="HM67" s="26"/>
      <c r="HN67" s="26"/>
      <c r="HO67" s="26"/>
      <c r="HP67" s="26"/>
      <c r="HQ67" s="26"/>
      <c r="HR67" s="26"/>
      <c r="HS67" s="26"/>
      <c r="HT67" s="26"/>
      <c r="HU67" s="26"/>
      <c r="HV67" s="26"/>
      <c r="HW67" s="26"/>
      <c r="HX67" s="26"/>
      <c r="HY67" s="26"/>
      <c r="HZ67" s="26"/>
      <c r="IA67" s="26"/>
      <c r="IB67" s="26"/>
      <c r="IC67" s="26"/>
      <c r="ID67" s="26"/>
      <c r="IE67" s="26"/>
      <c r="IF67" s="26"/>
      <c r="IG67" s="26"/>
      <c r="IH67" s="26"/>
      <c r="II67" s="26"/>
      <c r="IJ67" s="26"/>
      <c r="IK67" s="26"/>
      <c r="IL67" s="26"/>
      <c r="IM67" s="26"/>
      <c r="IN67" s="26"/>
      <c r="IO67" s="26"/>
      <c r="IP67" s="26"/>
      <c r="IQ67" s="26"/>
      <c r="IR67" s="26"/>
      <c r="IS67" s="26"/>
      <c r="IT67" s="26"/>
      <c r="IU67" s="26"/>
    </row>
    <row r="68" spans="1:255" s="5" customFormat="1" ht="20.100000000000001" customHeight="1" x14ac:dyDescent="0.25">
      <c r="A68" s="78"/>
      <c r="B68" s="79"/>
      <c r="C68" s="79"/>
      <c r="D68" s="80"/>
      <c r="E68" s="59"/>
      <c r="F68" s="59"/>
      <c r="G68" s="59"/>
      <c r="H68" s="60"/>
      <c r="I68" s="60"/>
      <c r="J68" s="60"/>
      <c r="K68" s="60"/>
      <c r="L68" s="61"/>
      <c r="M68" s="6" t="str">
        <f t="shared" si="1"/>
        <v/>
      </c>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c r="DQ68" s="26"/>
      <c r="DR68" s="26"/>
      <c r="DS68" s="26"/>
      <c r="DT68" s="26"/>
      <c r="DU68" s="26"/>
      <c r="DV68" s="26"/>
      <c r="DW68" s="26"/>
      <c r="DX68" s="26"/>
      <c r="DY68" s="26"/>
      <c r="DZ68" s="26"/>
      <c r="EA68" s="26"/>
      <c r="EB68" s="26"/>
      <c r="EC68" s="26"/>
      <c r="ED68" s="26"/>
      <c r="EE68" s="26"/>
      <c r="EF68" s="26"/>
      <c r="EG68" s="26"/>
      <c r="EH68" s="26"/>
      <c r="EI68" s="26"/>
      <c r="EJ68" s="26"/>
      <c r="EK68" s="26"/>
      <c r="EL68" s="26"/>
      <c r="EM68" s="26"/>
      <c r="EN68" s="26"/>
      <c r="EO68" s="26"/>
      <c r="EP68" s="26"/>
      <c r="EQ68" s="26"/>
      <c r="ER68" s="26"/>
      <c r="ES68" s="26"/>
      <c r="ET68" s="26"/>
      <c r="EU68" s="26"/>
      <c r="EV68" s="26"/>
      <c r="EW68" s="26"/>
      <c r="EX68" s="26"/>
      <c r="EY68" s="26"/>
      <c r="EZ68" s="26"/>
      <c r="FA68" s="26"/>
      <c r="FB68" s="26"/>
      <c r="FC68" s="26"/>
      <c r="FD68" s="26"/>
      <c r="FE68" s="26"/>
      <c r="FF68" s="26"/>
      <c r="FG68" s="26"/>
      <c r="FH68" s="26"/>
      <c r="FI68" s="26"/>
      <c r="FJ68" s="26"/>
      <c r="FK68" s="26"/>
      <c r="FL68" s="26"/>
      <c r="FM68" s="26"/>
      <c r="FN68" s="26"/>
      <c r="FO68" s="26"/>
      <c r="FP68" s="26"/>
      <c r="FQ68" s="26"/>
      <c r="FR68" s="26"/>
      <c r="FS68" s="26"/>
      <c r="FT68" s="26"/>
      <c r="FU68" s="26"/>
      <c r="FV68" s="26"/>
      <c r="FW68" s="26"/>
      <c r="FX68" s="26"/>
      <c r="FY68" s="26"/>
      <c r="FZ68" s="26"/>
      <c r="GA68" s="26"/>
      <c r="GB68" s="26"/>
      <c r="GC68" s="26"/>
      <c r="GD68" s="26"/>
      <c r="GE68" s="26"/>
      <c r="GF68" s="26"/>
      <c r="GG68" s="26"/>
      <c r="GH68" s="26"/>
      <c r="GI68" s="26"/>
      <c r="GJ68" s="26"/>
      <c r="GK68" s="26"/>
      <c r="GL68" s="26"/>
      <c r="GM68" s="26"/>
      <c r="GN68" s="26"/>
      <c r="GO68" s="26"/>
      <c r="GP68" s="26"/>
      <c r="GQ68" s="26"/>
      <c r="GR68" s="26"/>
      <c r="GS68" s="26"/>
      <c r="GT68" s="26"/>
      <c r="GU68" s="26"/>
      <c r="GV68" s="26"/>
      <c r="GW68" s="26"/>
      <c r="GX68" s="26"/>
      <c r="GY68" s="26"/>
      <c r="GZ68" s="26"/>
      <c r="HA68" s="26"/>
      <c r="HB68" s="26"/>
      <c r="HC68" s="26"/>
      <c r="HD68" s="26"/>
      <c r="HE68" s="26"/>
      <c r="HF68" s="26"/>
      <c r="HG68" s="26"/>
      <c r="HH68" s="26"/>
      <c r="HI68" s="26"/>
      <c r="HJ68" s="26"/>
      <c r="HK68" s="26"/>
      <c r="HL68" s="26"/>
      <c r="HM68" s="26"/>
      <c r="HN68" s="26"/>
      <c r="HO68" s="26"/>
      <c r="HP68" s="26"/>
      <c r="HQ68" s="26"/>
      <c r="HR68" s="26"/>
      <c r="HS68" s="26"/>
      <c r="HT68" s="26"/>
      <c r="HU68" s="26"/>
      <c r="HV68" s="26"/>
      <c r="HW68" s="26"/>
      <c r="HX68" s="26"/>
      <c r="HY68" s="26"/>
      <c r="HZ68" s="26"/>
      <c r="IA68" s="26"/>
      <c r="IB68" s="26"/>
      <c r="IC68" s="26"/>
      <c r="ID68" s="26"/>
      <c r="IE68" s="26"/>
      <c r="IF68" s="26"/>
      <c r="IG68" s="26"/>
      <c r="IH68" s="26"/>
      <c r="II68" s="26"/>
      <c r="IJ68" s="26"/>
      <c r="IK68" s="26"/>
      <c r="IL68" s="26"/>
      <c r="IM68" s="26"/>
      <c r="IN68" s="26"/>
      <c r="IO68" s="26"/>
      <c r="IP68" s="26"/>
      <c r="IQ68" s="26"/>
      <c r="IR68" s="26"/>
      <c r="IS68" s="26"/>
      <c r="IT68" s="26"/>
      <c r="IU68" s="26"/>
    </row>
    <row r="69" spans="1:255" s="5" customFormat="1" ht="20.100000000000001" customHeight="1" x14ac:dyDescent="0.25">
      <c r="A69" s="78"/>
      <c r="B69" s="79"/>
      <c r="C69" s="79"/>
      <c r="D69" s="80"/>
      <c r="E69" s="59"/>
      <c r="F69" s="59"/>
      <c r="G69" s="59"/>
      <c r="H69" s="60"/>
      <c r="I69" s="60"/>
      <c r="J69" s="60"/>
      <c r="K69" s="60"/>
      <c r="L69" s="61"/>
      <c r="M69" s="6" t="str">
        <f t="shared" si="1"/>
        <v/>
      </c>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c r="ET69" s="26"/>
      <c r="EU69" s="26"/>
      <c r="EV69" s="26"/>
      <c r="EW69" s="26"/>
      <c r="EX69" s="26"/>
      <c r="EY69" s="26"/>
      <c r="EZ69" s="26"/>
      <c r="FA69" s="26"/>
      <c r="FB69" s="26"/>
      <c r="FC69" s="26"/>
      <c r="FD69" s="26"/>
      <c r="FE69" s="26"/>
      <c r="FF69" s="26"/>
      <c r="FG69" s="26"/>
      <c r="FH69" s="26"/>
      <c r="FI69" s="26"/>
      <c r="FJ69" s="26"/>
      <c r="FK69" s="26"/>
      <c r="FL69" s="26"/>
      <c r="FM69" s="26"/>
      <c r="FN69" s="26"/>
      <c r="FO69" s="26"/>
      <c r="FP69" s="26"/>
      <c r="FQ69" s="26"/>
      <c r="FR69" s="26"/>
      <c r="FS69" s="26"/>
      <c r="FT69" s="26"/>
      <c r="FU69" s="26"/>
      <c r="FV69" s="26"/>
      <c r="FW69" s="26"/>
      <c r="FX69" s="26"/>
      <c r="FY69" s="26"/>
      <c r="FZ69" s="26"/>
      <c r="GA69" s="26"/>
      <c r="GB69" s="26"/>
      <c r="GC69" s="26"/>
      <c r="GD69" s="26"/>
      <c r="GE69" s="26"/>
      <c r="GF69" s="26"/>
      <c r="GG69" s="26"/>
      <c r="GH69" s="26"/>
      <c r="GI69" s="26"/>
      <c r="GJ69" s="26"/>
      <c r="GK69" s="26"/>
      <c r="GL69" s="26"/>
      <c r="GM69" s="26"/>
      <c r="GN69" s="26"/>
      <c r="GO69" s="26"/>
      <c r="GP69" s="26"/>
      <c r="GQ69" s="26"/>
      <c r="GR69" s="26"/>
      <c r="GS69" s="26"/>
      <c r="GT69" s="26"/>
      <c r="GU69" s="26"/>
      <c r="GV69" s="26"/>
      <c r="GW69" s="26"/>
      <c r="GX69" s="26"/>
      <c r="GY69" s="26"/>
      <c r="GZ69" s="26"/>
      <c r="HA69" s="26"/>
      <c r="HB69" s="26"/>
      <c r="HC69" s="26"/>
      <c r="HD69" s="26"/>
      <c r="HE69" s="26"/>
      <c r="HF69" s="26"/>
      <c r="HG69" s="26"/>
      <c r="HH69" s="26"/>
      <c r="HI69" s="26"/>
      <c r="HJ69" s="26"/>
      <c r="HK69" s="26"/>
      <c r="HL69" s="26"/>
      <c r="HM69" s="26"/>
      <c r="HN69" s="26"/>
      <c r="HO69" s="26"/>
      <c r="HP69" s="26"/>
      <c r="HQ69" s="26"/>
      <c r="HR69" s="26"/>
      <c r="HS69" s="26"/>
      <c r="HT69" s="26"/>
      <c r="HU69" s="26"/>
      <c r="HV69" s="26"/>
      <c r="HW69" s="26"/>
      <c r="HX69" s="26"/>
      <c r="HY69" s="26"/>
      <c r="HZ69" s="26"/>
      <c r="IA69" s="26"/>
      <c r="IB69" s="26"/>
      <c r="IC69" s="26"/>
      <c r="ID69" s="26"/>
      <c r="IE69" s="26"/>
      <c r="IF69" s="26"/>
      <c r="IG69" s="26"/>
      <c r="IH69" s="26"/>
      <c r="II69" s="26"/>
      <c r="IJ69" s="26"/>
      <c r="IK69" s="26"/>
      <c r="IL69" s="26"/>
      <c r="IM69" s="26"/>
      <c r="IN69" s="26"/>
      <c r="IO69" s="26"/>
      <c r="IP69" s="26"/>
      <c r="IQ69" s="26"/>
      <c r="IR69" s="26"/>
      <c r="IS69" s="26"/>
      <c r="IT69" s="26"/>
      <c r="IU69" s="26"/>
    </row>
    <row r="70" spans="1:255" s="5" customFormat="1" ht="20.100000000000001" customHeight="1" x14ac:dyDescent="0.25">
      <c r="A70" s="78"/>
      <c r="B70" s="79"/>
      <c r="C70" s="79"/>
      <c r="D70" s="80"/>
      <c r="E70" s="59"/>
      <c r="F70" s="59"/>
      <c r="G70" s="59"/>
      <c r="H70" s="60"/>
      <c r="I70" s="60"/>
      <c r="J70" s="60"/>
      <c r="K70" s="60"/>
      <c r="L70" s="61"/>
      <c r="M70" s="6" t="str">
        <f t="shared" si="1"/>
        <v/>
      </c>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c r="ET70" s="26"/>
      <c r="EU70" s="26"/>
      <c r="EV70" s="26"/>
      <c r="EW70" s="26"/>
      <c r="EX70" s="26"/>
      <c r="EY70" s="26"/>
      <c r="EZ70" s="26"/>
      <c r="FA70" s="26"/>
      <c r="FB70" s="26"/>
      <c r="FC70" s="26"/>
      <c r="FD70" s="26"/>
      <c r="FE70" s="26"/>
      <c r="FF70" s="26"/>
      <c r="FG70" s="26"/>
      <c r="FH70" s="26"/>
      <c r="FI70" s="26"/>
      <c r="FJ70" s="26"/>
      <c r="FK70" s="26"/>
      <c r="FL70" s="26"/>
      <c r="FM70" s="26"/>
      <c r="FN70" s="26"/>
      <c r="FO70" s="26"/>
      <c r="FP70" s="26"/>
      <c r="FQ70" s="26"/>
      <c r="FR70" s="26"/>
      <c r="FS70" s="26"/>
      <c r="FT70" s="26"/>
      <c r="FU70" s="26"/>
      <c r="FV70" s="26"/>
      <c r="FW70" s="26"/>
      <c r="FX70" s="26"/>
      <c r="FY70" s="26"/>
      <c r="FZ70" s="26"/>
      <c r="GA70" s="26"/>
      <c r="GB70" s="26"/>
      <c r="GC70" s="26"/>
      <c r="GD70" s="26"/>
      <c r="GE70" s="26"/>
      <c r="GF70" s="26"/>
      <c r="GG70" s="26"/>
      <c r="GH70" s="26"/>
      <c r="GI70" s="26"/>
      <c r="GJ70" s="26"/>
      <c r="GK70" s="26"/>
      <c r="GL70" s="26"/>
      <c r="GM70" s="26"/>
      <c r="GN70" s="26"/>
      <c r="GO70" s="26"/>
      <c r="GP70" s="26"/>
      <c r="GQ70" s="26"/>
      <c r="GR70" s="26"/>
      <c r="GS70" s="26"/>
      <c r="GT70" s="26"/>
      <c r="GU70" s="26"/>
      <c r="GV70" s="26"/>
      <c r="GW70" s="26"/>
      <c r="GX70" s="26"/>
      <c r="GY70" s="26"/>
      <c r="GZ70" s="26"/>
      <c r="HA70" s="26"/>
      <c r="HB70" s="26"/>
      <c r="HC70" s="26"/>
      <c r="HD70" s="26"/>
      <c r="HE70" s="26"/>
      <c r="HF70" s="26"/>
      <c r="HG70" s="26"/>
      <c r="HH70" s="26"/>
      <c r="HI70" s="26"/>
      <c r="HJ70" s="26"/>
      <c r="HK70" s="26"/>
      <c r="HL70" s="26"/>
      <c r="HM70" s="26"/>
      <c r="HN70" s="26"/>
      <c r="HO70" s="26"/>
      <c r="HP70" s="26"/>
      <c r="HQ70" s="26"/>
      <c r="HR70" s="26"/>
      <c r="HS70" s="26"/>
      <c r="HT70" s="26"/>
      <c r="HU70" s="26"/>
      <c r="HV70" s="26"/>
      <c r="HW70" s="26"/>
      <c r="HX70" s="26"/>
      <c r="HY70" s="26"/>
      <c r="HZ70" s="26"/>
      <c r="IA70" s="26"/>
      <c r="IB70" s="26"/>
      <c r="IC70" s="26"/>
      <c r="ID70" s="26"/>
      <c r="IE70" s="26"/>
      <c r="IF70" s="26"/>
      <c r="IG70" s="26"/>
      <c r="IH70" s="26"/>
      <c r="II70" s="26"/>
      <c r="IJ70" s="26"/>
      <c r="IK70" s="26"/>
      <c r="IL70" s="26"/>
      <c r="IM70" s="26"/>
      <c r="IN70" s="26"/>
      <c r="IO70" s="26"/>
      <c r="IP70" s="26"/>
      <c r="IQ70" s="26"/>
      <c r="IR70" s="26"/>
      <c r="IS70" s="26"/>
      <c r="IT70" s="26"/>
      <c r="IU70" s="26"/>
    </row>
    <row r="71" spans="1:255" s="5" customFormat="1" ht="20.100000000000001" customHeight="1" thickBot="1" x14ac:dyDescent="0.3">
      <c r="A71" s="223"/>
      <c r="B71" s="224"/>
      <c r="C71" s="224"/>
      <c r="D71" s="225"/>
      <c r="E71" s="99"/>
      <c r="F71" s="99"/>
      <c r="G71" s="99"/>
      <c r="H71" s="100"/>
      <c r="I71" s="100"/>
      <c r="J71" s="100"/>
      <c r="K71" s="100"/>
      <c r="L71" s="118"/>
      <c r="M71" s="6" t="str">
        <f t="shared" si="1"/>
        <v/>
      </c>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c r="DQ71" s="26"/>
      <c r="DR71" s="26"/>
      <c r="DS71" s="26"/>
      <c r="DT71" s="26"/>
      <c r="DU71" s="26"/>
      <c r="DV71" s="26"/>
      <c r="DW71" s="26"/>
      <c r="DX71" s="26"/>
      <c r="DY71" s="26"/>
      <c r="DZ71" s="26"/>
      <c r="EA71" s="26"/>
      <c r="EB71" s="26"/>
      <c r="EC71" s="26"/>
      <c r="ED71" s="26"/>
      <c r="EE71" s="26"/>
      <c r="EF71" s="26"/>
      <c r="EG71" s="26"/>
      <c r="EH71" s="26"/>
      <c r="EI71" s="26"/>
      <c r="EJ71" s="26"/>
      <c r="EK71" s="26"/>
      <c r="EL71" s="26"/>
      <c r="EM71" s="26"/>
      <c r="EN71" s="26"/>
      <c r="EO71" s="26"/>
      <c r="EP71" s="26"/>
      <c r="EQ71" s="26"/>
      <c r="ER71" s="26"/>
      <c r="ES71" s="26"/>
      <c r="ET71" s="26"/>
      <c r="EU71" s="26"/>
      <c r="EV71" s="26"/>
      <c r="EW71" s="26"/>
      <c r="EX71" s="26"/>
      <c r="EY71" s="26"/>
      <c r="EZ71" s="26"/>
      <c r="FA71" s="26"/>
      <c r="FB71" s="26"/>
      <c r="FC71" s="26"/>
      <c r="FD71" s="26"/>
      <c r="FE71" s="26"/>
      <c r="FF71" s="26"/>
      <c r="FG71" s="26"/>
      <c r="FH71" s="26"/>
      <c r="FI71" s="26"/>
      <c r="FJ71" s="26"/>
      <c r="FK71" s="26"/>
      <c r="FL71" s="26"/>
      <c r="FM71" s="26"/>
      <c r="FN71" s="26"/>
      <c r="FO71" s="26"/>
      <c r="FP71" s="26"/>
      <c r="FQ71" s="26"/>
      <c r="FR71" s="26"/>
      <c r="FS71" s="26"/>
      <c r="FT71" s="26"/>
      <c r="FU71" s="26"/>
      <c r="FV71" s="26"/>
      <c r="FW71" s="26"/>
      <c r="FX71" s="26"/>
      <c r="FY71" s="26"/>
      <c r="FZ71" s="26"/>
      <c r="GA71" s="26"/>
      <c r="GB71" s="26"/>
      <c r="GC71" s="26"/>
      <c r="GD71" s="26"/>
      <c r="GE71" s="26"/>
      <c r="GF71" s="26"/>
      <c r="GG71" s="26"/>
      <c r="GH71" s="26"/>
      <c r="GI71" s="26"/>
      <c r="GJ71" s="26"/>
      <c r="GK71" s="26"/>
      <c r="GL71" s="26"/>
      <c r="GM71" s="26"/>
      <c r="GN71" s="26"/>
      <c r="GO71" s="26"/>
      <c r="GP71" s="26"/>
      <c r="GQ71" s="26"/>
      <c r="GR71" s="26"/>
      <c r="GS71" s="26"/>
      <c r="GT71" s="26"/>
      <c r="GU71" s="26"/>
      <c r="GV71" s="26"/>
      <c r="GW71" s="26"/>
      <c r="GX71" s="26"/>
      <c r="GY71" s="26"/>
      <c r="GZ71" s="26"/>
      <c r="HA71" s="26"/>
      <c r="HB71" s="26"/>
      <c r="HC71" s="26"/>
      <c r="HD71" s="26"/>
      <c r="HE71" s="26"/>
      <c r="HF71" s="26"/>
      <c r="HG71" s="26"/>
      <c r="HH71" s="26"/>
      <c r="HI71" s="26"/>
      <c r="HJ71" s="26"/>
      <c r="HK71" s="26"/>
      <c r="HL71" s="26"/>
      <c r="HM71" s="26"/>
      <c r="HN71" s="26"/>
      <c r="HO71" s="26"/>
      <c r="HP71" s="26"/>
      <c r="HQ71" s="26"/>
      <c r="HR71" s="26"/>
      <c r="HS71" s="26"/>
      <c r="HT71" s="26"/>
      <c r="HU71" s="26"/>
      <c r="HV71" s="26"/>
      <c r="HW71" s="26"/>
      <c r="HX71" s="26"/>
      <c r="HY71" s="26"/>
      <c r="HZ71" s="26"/>
      <c r="IA71" s="26"/>
      <c r="IB71" s="26"/>
      <c r="IC71" s="26"/>
      <c r="ID71" s="26"/>
      <c r="IE71" s="26"/>
      <c r="IF71" s="26"/>
      <c r="IG71" s="26"/>
      <c r="IH71" s="26"/>
      <c r="II71" s="26"/>
      <c r="IJ71" s="26"/>
      <c r="IK71" s="26"/>
      <c r="IL71" s="26"/>
      <c r="IM71" s="26"/>
      <c r="IN71" s="26"/>
      <c r="IO71" s="26"/>
      <c r="IP71" s="26"/>
      <c r="IQ71" s="26"/>
      <c r="IR71" s="26"/>
      <c r="IS71" s="26"/>
      <c r="IT71" s="26"/>
      <c r="IU71" s="26"/>
    </row>
    <row r="72" spans="1:255" s="5" customFormat="1" ht="20.100000000000001" customHeight="1" thickBot="1" x14ac:dyDescent="0.3">
      <c r="A72" s="69" t="s">
        <v>70</v>
      </c>
      <c r="B72" s="70"/>
      <c r="C72" s="70"/>
      <c r="D72" s="70"/>
      <c r="E72" s="70"/>
      <c r="F72" s="70"/>
      <c r="G72" s="70"/>
      <c r="H72" s="70"/>
      <c r="I72" s="70"/>
      <c r="J72" s="70"/>
      <c r="K72" s="70"/>
      <c r="L72" s="71"/>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c r="DA72" s="26"/>
      <c r="DB72" s="26"/>
      <c r="DC72" s="26"/>
      <c r="DD72" s="26"/>
      <c r="DE72" s="26"/>
      <c r="DF72" s="26"/>
      <c r="DG72" s="26"/>
      <c r="DH72" s="26"/>
      <c r="DI72" s="26"/>
      <c r="DJ72" s="26"/>
      <c r="DK72" s="26"/>
      <c r="DL72" s="26"/>
      <c r="DM72" s="26"/>
      <c r="DN72" s="26"/>
      <c r="DO72" s="26"/>
      <c r="DP72" s="26"/>
      <c r="DQ72" s="26"/>
      <c r="DR72" s="26"/>
      <c r="DS72" s="26"/>
      <c r="DT72" s="26"/>
      <c r="DU72" s="26"/>
      <c r="DV72" s="26"/>
      <c r="DW72" s="26"/>
      <c r="DX72" s="26"/>
      <c r="DY72" s="26"/>
      <c r="DZ72" s="26"/>
      <c r="EA72" s="26"/>
      <c r="EB72" s="26"/>
      <c r="EC72" s="26"/>
      <c r="ED72" s="26"/>
      <c r="EE72" s="26"/>
      <c r="EF72" s="26"/>
      <c r="EG72" s="26"/>
      <c r="EH72" s="26"/>
      <c r="EI72" s="26"/>
      <c r="EJ72" s="26"/>
      <c r="EK72" s="26"/>
      <c r="EL72" s="26"/>
      <c r="EM72" s="26"/>
      <c r="EN72" s="26"/>
      <c r="EO72" s="26"/>
      <c r="EP72" s="26"/>
      <c r="EQ72" s="26"/>
      <c r="ER72" s="26"/>
      <c r="ES72" s="26"/>
      <c r="ET72" s="26"/>
      <c r="EU72" s="26"/>
      <c r="EV72" s="26"/>
      <c r="EW72" s="26"/>
      <c r="EX72" s="26"/>
      <c r="EY72" s="26"/>
      <c r="EZ72" s="26"/>
      <c r="FA72" s="26"/>
      <c r="FB72" s="26"/>
      <c r="FC72" s="26"/>
      <c r="FD72" s="26"/>
      <c r="FE72" s="26"/>
      <c r="FF72" s="26"/>
      <c r="FG72" s="26"/>
      <c r="FH72" s="26"/>
      <c r="FI72" s="26"/>
      <c r="FJ72" s="26"/>
      <c r="FK72" s="26"/>
      <c r="FL72" s="26"/>
      <c r="FM72" s="26"/>
      <c r="FN72" s="26"/>
      <c r="FO72" s="26"/>
      <c r="FP72" s="26"/>
      <c r="FQ72" s="26"/>
      <c r="FR72" s="26"/>
      <c r="FS72" s="26"/>
      <c r="FT72" s="26"/>
      <c r="FU72" s="26"/>
      <c r="FV72" s="26"/>
      <c r="FW72" s="26"/>
      <c r="FX72" s="26"/>
      <c r="FY72" s="26"/>
      <c r="FZ72" s="26"/>
      <c r="GA72" s="26"/>
      <c r="GB72" s="26"/>
      <c r="GC72" s="26"/>
      <c r="GD72" s="26"/>
      <c r="GE72" s="26"/>
      <c r="GF72" s="26"/>
      <c r="GG72" s="26"/>
      <c r="GH72" s="26"/>
      <c r="GI72" s="26"/>
      <c r="GJ72" s="26"/>
      <c r="GK72" s="26"/>
      <c r="GL72" s="26"/>
      <c r="GM72" s="26"/>
      <c r="GN72" s="26"/>
      <c r="GO72" s="26"/>
      <c r="GP72" s="26"/>
      <c r="GQ72" s="26"/>
      <c r="GR72" s="26"/>
      <c r="GS72" s="26"/>
      <c r="GT72" s="26"/>
      <c r="GU72" s="26"/>
      <c r="GV72" s="26"/>
      <c r="GW72" s="26"/>
      <c r="GX72" s="26"/>
      <c r="GY72" s="26"/>
      <c r="GZ72" s="26"/>
      <c r="HA72" s="26"/>
      <c r="HB72" s="26"/>
      <c r="HC72" s="26"/>
      <c r="HD72" s="26"/>
      <c r="HE72" s="26"/>
      <c r="HF72" s="26"/>
      <c r="HG72" s="26"/>
      <c r="HH72" s="26"/>
      <c r="HI72" s="26"/>
      <c r="HJ72" s="26"/>
      <c r="HK72" s="26"/>
      <c r="HL72" s="26"/>
      <c r="HM72" s="26"/>
      <c r="HN72" s="26"/>
      <c r="HO72" s="26"/>
      <c r="HP72" s="26"/>
      <c r="HQ72" s="26"/>
      <c r="HR72" s="26"/>
      <c r="HS72" s="26"/>
      <c r="HT72" s="26"/>
      <c r="HU72" s="26"/>
      <c r="HV72" s="26"/>
      <c r="HW72" s="26"/>
      <c r="HX72" s="26"/>
      <c r="HY72" s="26"/>
      <c r="HZ72" s="26"/>
      <c r="IA72" s="26"/>
      <c r="IB72" s="26"/>
      <c r="IC72" s="26"/>
      <c r="ID72" s="26"/>
      <c r="IE72" s="26"/>
      <c r="IF72" s="26"/>
      <c r="IG72" s="26"/>
      <c r="IH72" s="26"/>
      <c r="II72" s="26"/>
      <c r="IJ72" s="26"/>
      <c r="IK72" s="26"/>
      <c r="IL72" s="26"/>
      <c r="IM72" s="26"/>
      <c r="IN72" s="26"/>
      <c r="IO72" s="26"/>
      <c r="IP72" s="26"/>
      <c r="IQ72" s="26"/>
      <c r="IR72" s="26"/>
      <c r="IS72" s="26"/>
      <c r="IT72" s="26"/>
      <c r="IU72" s="26"/>
    </row>
    <row r="73" spans="1:255" s="5" customFormat="1" ht="30" customHeight="1" x14ac:dyDescent="0.25">
      <c r="A73" s="164" t="s">
        <v>91</v>
      </c>
      <c r="B73" s="171"/>
      <c r="C73" s="168"/>
      <c r="D73" s="169"/>
      <c r="E73" s="169"/>
      <c r="F73" s="169"/>
      <c r="G73" s="169"/>
      <c r="H73" s="169"/>
      <c r="I73" s="169"/>
      <c r="J73" s="169"/>
      <c r="K73" s="169"/>
      <c r="L73" s="170"/>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c r="DQ73" s="26"/>
      <c r="DR73" s="26"/>
      <c r="DS73" s="26"/>
      <c r="DT73" s="26"/>
      <c r="DU73" s="26"/>
      <c r="DV73" s="26"/>
      <c r="DW73" s="26"/>
      <c r="DX73" s="26"/>
      <c r="DY73" s="26"/>
      <c r="DZ73" s="26"/>
      <c r="EA73" s="26"/>
      <c r="EB73" s="26"/>
      <c r="EC73" s="26"/>
      <c r="ED73" s="26"/>
      <c r="EE73" s="26"/>
      <c r="EF73" s="26"/>
      <c r="EG73" s="26"/>
      <c r="EH73" s="26"/>
      <c r="EI73" s="26"/>
      <c r="EJ73" s="26"/>
      <c r="EK73" s="26"/>
      <c r="EL73" s="26"/>
      <c r="EM73" s="26"/>
      <c r="EN73" s="26"/>
      <c r="EO73" s="26"/>
      <c r="EP73" s="26"/>
      <c r="EQ73" s="26"/>
      <c r="ER73" s="26"/>
      <c r="ES73" s="26"/>
      <c r="ET73" s="26"/>
      <c r="EU73" s="26"/>
      <c r="EV73" s="26"/>
      <c r="EW73" s="26"/>
      <c r="EX73" s="26"/>
      <c r="EY73" s="26"/>
      <c r="EZ73" s="26"/>
      <c r="FA73" s="26"/>
      <c r="FB73" s="26"/>
      <c r="FC73" s="26"/>
      <c r="FD73" s="26"/>
      <c r="FE73" s="26"/>
      <c r="FF73" s="26"/>
      <c r="FG73" s="26"/>
      <c r="FH73" s="26"/>
      <c r="FI73" s="26"/>
      <c r="FJ73" s="26"/>
      <c r="FK73" s="26"/>
      <c r="FL73" s="26"/>
      <c r="FM73" s="26"/>
      <c r="FN73" s="26"/>
      <c r="FO73" s="26"/>
      <c r="FP73" s="26"/>
      <c r="FQ73" s="26"/>
      <c r="FR73" s="26"/>
      <c r="FS73" s="26"/>
      <c r="FT73" s="26"/>
      <c r="FU73" s="26"/>
      <c r="FV73" s="26"/>
      <c r="FW73" s="26"/>
      <c r="FX73" s="26"/>
      <c r="FY73" s="26"/>
      <c r="FZ73" s="26"/>
      <c r="GA73" s="26"/>
      <c r="GB73" s="26"/>
      <c r="GC73" s="26"/>
      <c r="GD73" s="26"/>
      <c r="GE73" s="26"/>
      <c r="GF73" s="26"/>
      <c r="GG73" s="26"/>
      <c r="GH73" s="26"/>
      <c r="GI73" s="26"/>
      <c r="GJ73" s="26"/>
      <c r="GK73" s="26"/>
      <c r="GL73" s="26"/>
      <c r="GM73" s="26"/>
      <c r="GN73" s="26"/>
      <c r="GO73" s="26"/>
      <c r="GP73" s="26"/>
      <c r="GQ73" s="26"/>
      <c r="GR73" s="26"/>
      <c r="GS73" s="26"/>
      <c r="GT73" s="26"/>
      <c r="GU73" s="26"/>
      <c r="GV73" s="26"/>
      <c r="GW73" s="26"/>
      <c r="GX73" s="26"/>
      <c r="GY73" s="26"/>
      <c r="GZ73" s="26"/>
      <c r="HA73" s="26"/>
      <c r="HB73" s="26"/>
      <c r="HC73" s="26"/>
      <c r="HD73" s="26"/>
      <c r="HE73" s="26"/>
      <c r="HF73" s="26"/>
      <c r="HG73" s="26"/>
      <c r="HH73" s="26"/>
      <c r="HI73" s="26"/>
      <c r="HJ73" s="26"/>
      <c r="HK73" s="26"/>
      <c r="HL73" s="26"/>
      <c r="HM73" s="26"/>
      <c r="HN73" s="26"/>
      <c r="HO73" s="26"/>
      <c r="HP73" s="26"/>
      <c r="HQ73" s="26"/>
      <c r="HR73" s="26"/>
      <c r="HS73" s="26"/>
      <c r="HT73" s="26"/>
      <c r="HU73" s="26"/>
      <c r="HV73" s="26"/>
      <c r="HW73" s="26"/>
      <c r="HX73" s="26"/>
      <c r="HY73" s="26"/>
      <c r="HZ73" s="26"/>
      <c r="IA73" s="26"/>
      <c r="IB73" s="26"/>
      <c r="IC73" s="26"/>
      <c r="ID73" s="26"/>
      <c r="IE73" s="26"/>
      <c r="IF73" s="26"/>
      <c r="IG73" s="26"/>
      <c r="IH73" s="26"/>
      <c r="II73" s="26"/>
      <c r="IJ73" s="26"/>
      <c r="IK73" s="26"/>
      <c r="IL73" s="26"/>
      <c r="IM73" s="26"/>
      <c r="IN73" s="26"/>
      <c r="IO73" s="26"/>
      <c r="IP73" s="26"/>
      <c r="IQ73" s="26"/>
      <c r="IR73" s="26"/>
      <c r="IS73" s="26"/>
      <c r="IT73" s="26"/>
      <c r="IU73" s="26"/>
    </row>
    <row r="74" spans="1:255" s="5" customFormat="1" ht="30" customHeight="1" thickBot="1" x14ac:dyDescent="0.3">
      <c r="A74" s="125" t="s">
        <v>76</v>
      </c>
      <c r="B74" s="126"/>
      <c r="C74" s="88"/>
      <c r="D74" s="89"/>
      <c r="E74" s="89"/>
      <c r="F74" s="89"/>
      <c r="G74" s="89"/>
      <c r="H74" s="89"/>
      <c r="I74" s="89"/>
      <c r="J74" s="89"/>
      <c r="K74" s="89"/>
      <c r="L74" s="90"/>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c r="DQ74" s="26"/>
      <c r="DR74" s="26"/>
      <c r="DS74" s="26"/>
      <c r="DT74" s="26"/>
      <c r="DU74" s="26"/>
      <c r="DV74" s="26"/>
      <c r="DW74" s="26"/>
      <c r="DX74" s="26"/>
      <c r="DY74" s="26"/>
      <c r="DZ74" s="26"/>
      <c r="EA74" s="26"/>
      <c r="EB74" s="26"/>
      <c r="EC74" s="26"/>
      <c r="ED74" s="26"/>
      <c r="EE74" s="26"/>
      <c r="EF74" s="26"/>
      <c r="EG74" s="26"/>
      <c r="EH74" s="26"/>
      <c r="EI74" s="26"/>
      <c r="EJ74" s="26"/>
      <c r="EK74" s="26"/>
      <c r="EL74" s="26"/>
      <c r="EM74" s="26"/>
      <c r="EN74" s="26"/>
      <c r="EO74" s="26"/>
      <c r="EP74" s="26"/>
      <c r="EQ74" s="26"/>
      <c r="ER74" s="26"/>
      <c r="ES74" s="26"/>
      <c r="ET74" s="26"/>
      <c r="EU74" s="26"/>
      <c r="EV74" s="26"/>
      <c r="EW74" s="26"/>
      <c r="EX74" s="26"/>
      <c r="EY74" s="26"/>
      <c r="EZ74" s="26"/>
      <c r="FA74" s="26"/>
      <c r="FB74" s="26"/>
      <c r="FC74" s="26"/>
      <c r="FD74" s="26"/>
      <c r="FE74" s="26"/>
      <c r="FF74" s="26"/>
      <c r="FG74" s="26"/>
      <c r="FH74" s="26"/>
      <c r="FI74" s="26"/>
      <c r="FJ74" s="26"/>
      <c r="FK74" s="26"/>
      <c r="FL74" s="26"/>
      <c r="FM74" s="26"/>
      <c r="FN74" s="26"/>
      <c r="FO74" s="26"/>
      <c r="FP74" s="26"/>
      <c r="FQ74" s="26"/>
      <c r="FR74" s="26"/>
      <c r="FS74" s="26"/>
      <c r="FT74" s="26"/>
      <c r="FU74" s="26"/>
      <c r="FV74" s="26"/>
      <c r="FW74" s="26"/>
      <c r="FX74" s="26"/>
      <c r="FY74" s="26"/>
      <c r="FZ74" s="26"/>
      <c r="GA74" s="26"/>
      <c r="GB74" s="26"/>
      <c r="GC74" s="26"/>
      <c r="GD74" s="26"/>
      <c r="GE74" s="26"/>
      <c r="GF74" s="26"/>
      <c r="GG74" s="26"/>
      <c r="GH74" s="26"/>
      <c r="GI74" s="26"/>
      <c r="GJ74" s="26"/>
      <c r="GK74" s="26"/>
      <c r="GL74" s="26"/>
      <c r="GM74" s="26"/>
      <c r="GN74" s="26"/>
      <c r="GO74" s="26"/>
      <c r="GP74" s="26"/>
      <c r="GQ74" s="26"/>
      <c r="GR74" s="26"/>
      <c r="GS74" s="26"/>
      <c r="GT74" s="26"/>
      <c r="GU74" s="26"/>
      <c r="GV74" s="26"/>
      <c r="GW74" s="26"/>
      <c r="GX74" s="26"/>
      <c r="GY74" s="26"/>
      <c r="GZ74" s="26"/>
      <c r="HA74" s="26"/>
      <c r="HB74" s="26"/>
      <c r="HC74" s="26"/>
      <c r="HD74" s="26"/>
      <c r="HE74" s="26"/>
      <c r="HF74" s="26"/>
      <c r="HG74" s="26"/>
      <c r="HH74" s="26"/>
      <c r="HI74" s="26"/>
      <c r="HJ74" s="26"/>
      <c r="HK74" s="26"/>
      <c r="HL74" s="26"/>
      <c r="HM74" s="26"/>
      <c r="HN74" s="26"/>
      <c r="HO74" s="26"/>
      <c r="HP74" s="26"/>
      <c r="HQ74" s="26"/>
      <c r="HR74" s="26"/>
      <c r="HS74" s="26"/>
      <c r="HT74" s="26"/>
      <c r="HU74" s="26"/>
      <c r="HV74" s="26"/>
      <c r="HW74" s="26"/>
      <c r="HX74" s="26"/>
      <c r="HY74" s="26"/>
      <c r="HZ74" s="26"/>
      <c r="IA74" s="26"/>
      <c r="IB74" s="26"/>
      <c r="IC74" s="26"/>
      <c r="ID74" s="26"/>
      <c r="IE74" s="26"/>
      <c r="IF74" s="26"/>
      <c r="IG74" s="26"/>
      <c r="IH74" s="26"/>
      <c r="II74" s="26"/>
      <c r="IJ74" s="26"/>
      <c r="IK74" s="26"/>
      <c r="IL74" s="26"/>
      <c r="IM74" s="26"/>
      <c r="IN74" s="26"/>
      <c r="IO74" s="26"/>
      <c r="IP74" s="26"/>
      <c r="IQ74" s="26"/>
      <c r="IR74" s="26"/>
      <c r="IS74" s="26"/>
      <c r="IT74" s="26"/>
      <c r="IU74" s="26"/>
    </row>
    <row r="75" spans="1:255" s="5" customFormat="1" ht="20.100000000000001" customHeight="1" thickBot="1" x14ac:dyDescent="0.3">
      <c r="A75" s="69" t="s">
        <v>77</v>
      </c>
      <c r="B75" s="70"/>
      <c r="C75" s="70"/>
      <c r="D75" s="70"/>
      <c r="E75" s="70"/>
      <c r="F75" s="70"/>
      <c r="G75" s="70"/>
      <c r="H75" s="70"/>
      <c r="I75" s="70"/>
      <c r="J75" s="70"/>
      <c r="K75" s="70"/>
      <c r="L75" s="71"/>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c r="EK75" s="26"/>
      <c r="EL75" s="26"/>
      <c r="EM75" s="26"/>
      <c r="EN75" s="26"/>
      <c r="EO75" s="26"/>
      <c r="EP75" s="26"/>
      <c r="EQ75" s="26"/>
      <c r="ER75" s="26"/>
      <c r="ES75" s="26"/>
      <c r="ET75" s="26"/>
      <c r="EU75" s="26"/>
      <c r="EV75" s="26"/>
      <c r="EW75" s="26"/>
      <c r="EX75" s="26"/>
      <c r="EY75" s="26"/>
      <c r="EZ75" s="26"/>
      <c r="FA75" s="26"/>
      <c r="FB75" s="26"/>
      <c r="FC75" s="26"/>
      <c r="FD75" s="26"/>
      <c r="FE75" s="26"/>
      <c r="FF75" s="26"/>
      <c r="FG75" s="26"/>
      <c r="FH75" s="26"/>
      <c r="FI75" s="26"/>
      <c r="FJ75" s="26"/>
      <c r="FK75" s="26"/>
      <c r="FL75" s="26"/>
      <c r="FM75" s="26"/>
      <c r="FN75" s="26"/>
      <c r="FO75" s="26"/>
      <c r="FP75" s="26"/>
      <c r="FQ75" s="26"/>
      <c r="FR75" s="26"/>
      <c r="FS75" s="26"/>
      <c r="FT75" s="26"/>
      <c r="FU75" s="26"/>
      <c r="FV75" s="26"/>
      <c r="FW75" s="26"/>
      <c r="FX75" s="26"/>
      <c r="FY75" s="26"/>
      <c r="FZ75" s="26"/>
      <c r="GA75" s="26"/>
      <c r="GB75" s="26"/>
      <c r="GC75" s="26"/>
      <c r="GD75" s="26"/>
      <c r="GE75" s="26"/>
      <c r="GF75" s="26"/>
      <c r="GG75" s="26"/>
      <c r="GH75" s="26"/>
      <c r="GI75" s="26"/>
      <c r="GJ75" s="26"/>
      <c r="GK75" s="26"/>
      <c r="GL75" s="26"/>
      <c r="GM75" s="26"/>
      <c r="GN75" s="26"/>
      <c r="GO75" s="26"/>
      <c r="GP75" s="26"/>
      <c r="GQ75" s="26"/>
      <c r="GR75" s="26"/>
      <c r="GS75" s="26"/>
      <c r="GT75" s="26"/>
      <c r="GU75" s="26"/>
      <c r="GV75" s="26"/>
      <c r="GW75" s="26"/>
      <c r="GX75" s="26"/>
      <c r="GY75" s="26"/>
      <c r="GZ75" s="26"/>
      <c r="HA75" s="26"/>
      <c r="HB75" s="26"/>
      <c r="HC75" s="26"/>
      <c r="HD75" s="26"/>
      <c r="HE75" s="26"/>
      <c r="HF75" s="26"/>
      <c r="HG75" s="26"/>
      <c r="HH75" s="26"/>
      <c r="HI75" s="26"/>
      <c r="HJ75" s="26"/>
      <c r="HK75" s="26"/>
      <c r="HL75" s="26"/>
      <c r="HM75" s="26"/>
      <c r="HN75" s="26"/>
      <c r="HO75" s="26"/>
      <c r="HP75" s="26"/>
      <c r="HQ75" s="26"/>
      <c r="HR75" s="26"/>
      <c r="HS75" s="26"/>
      <c r="HT75" s="26"/>
      <c r="HU75" s="26"/>
      <c r="HV75" s="26"/>
      <c r="HW75" s="26"/>
      <c r="HX75" s="26"/>
      <c r="HY75" s="26"/>
      <c r="HZ75" s="26"/>
      <c r="IA75" s="26"/>
      <c r="IB75" s="26"/>
      <c r="IC75" s="26"/>
      <c r="ID75" s="26"/>
      <c r="IE75" s="26"/>
      <c r="IF75" s="26"/>
      <c r="IG75" s="26"/>
      <c r="IH75" s="26"/>
      <c r="II75" s="26"/>
      <c r="IJ75" s="26"/>
      <c r="IK75" s="26"/>
      <c r="IL75" s="26"/>
      <c r="IM75" s="26"/>
      <c r="IN75" s="26"/>
      <c r="IO75" s="26"/>
      <c r="IP75" s="26"/>
      <c r="IQ75" s="26"/>
      <c r="IR75" s="26"/>
      <c r="IS75" s="26"/>
      <c r="IT75" s="26"/>
      <c r="IU75" s="26"/>
    </row>
    <row r="76" spans="1:255" s="5" customFormat="1" ht="30" customHeight="1" x14ac:dyDescent="0.25">
      <c r="A76" s="164" t="s">
        <v>92</v>
      </c>
      <c r="B76" s="165"/>
      <c r="C76" s="166"/>
      <c r="D76" s="166"/>
      <c r="E76" s="166"/>
      <c r="F76" s="166"/>
      <c r="G76" s="166"/>
      <c r="H76" s="166"/>
      <c r="I76" s="166"/>
      <c r="J76" s="166"/>
      <c r="K76" s="166"/>
      <c r="L76" s="167"/>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c r="ET76" s="26"/>
      <c r="EU76" s="26"/>
      <c r="EV76" s="26"/>
      <c r="EW76" s="26"/>
      <c r="EX76" s="26"/>
      <c r="EY76" s="26"/>
      <c r="EZ76" s="26"/>
      <c r="FA76" s="26"/>
      <c r="FB76" s="26"/>
      <c r="FC76" s="26"/>
      <c r="FD76" s="26"/>
      <c r="FE76" s="26"/>
      <c r="FF76" s="26"/>
      <c r="FG76" s="26"/>
      <c r="FH76" s="26"/>
      <c r="FI76" s="26"/>
      <c r="FJ76" s="26"/>
      <c r="FK76" s="26"/>
      <c r="FL76" s="26"/>
      <c r="FM76" s="26"/>
      <c r="FN76" s="26"/>
      <c r="FO76" s="26"/>
      <c r="FP76" s="26"/>
      <c r="FQ76" s="26"/>
      <c r="FR76" s="26"/>
      <c r="FS76" s="26"/>
      <c r="FT76" s="26"/>
      <c r="FU76" s="26"/>
      <c r="FV76" s="26"/>
      <c r="FW76" s="26"/>
      <c r="FX76" s="26"/>
      <c r="FY76" s="26"/>
      <c r="FZ76" s="26"/>
      <c r="GA76" s="26"/>
      <c r="GB76" s="26"/>
      <c r="GC76" s="26"/>
      <c r="GD76" s="26"/>
      <c r="GE76" s="26"/>
      <c r="GF76" s="26"/>
      <c r="GG76" s="26"/>
      <c r="GH76" s="26"/>
      <c r="GI76" s="26"/>
      <c r="GJ76" s="26"/>
      <c r="GK76" s="26"/>
      <c r="GL76" s="26"/>
      <c r="GM76" s="26"/>
      <c r="GN76" s="26"/>
      <c r="GO76" s="26"/>
      <c r="GP76" s="26"/>
      <c r="GQ76" s="26"/>
      <c r="GR76" s="26"/>
      <c r="GS76" s="26"/>
      <c r="GT76" s="26"/>
      <c r="GU76" s="26"/>
      <c r="GV76" s="26"/>
      <c r="GW76" s="26"/>
      <c r="GX76" s="26"/>
      <c r="GY76" s="26"/>
      <c r="GZ76" s="26"/>
      <c r="HA76" s="26"/>
      <c r="HB76" s="26"/>
      <c r="HC76" s="26"/>
      <c r="HD76" s="26"/>
      <c r="HE76" s="26"/>
      <c r="HF76" s="26"/>
      <c r="HG76" s="26"/>
      <c r="HH76" s="26"/>
      <c r="HI76" s="26"/>
      <c r="HJ76" s="26"/>
      <c r="HK76" s="26"/>
      <c r="HL76" s="26"/>
      <c r="HM76" s="26"/>
      <c r="HN76" s="26"/>
      <c r="HO76" s="26"/>
      <c r="HP76" s="26"/>
      <c r="HQ76" s="26"/>
      <c r="HR76" s="26"/>
      <c r="HS76" s="26"/>
      <c r="HT76" s="26"/>
      <c r="HU76" s="26"/>
      <c r="HV76" s="26"/>
      <c r="HW76" s="26"/>
      <c r="HX76" s="26"/>
      <c r="HY76" s="26"/>
      <c r="HZ76" s="26"/>
      <c r="IA76" s="26"/>
      <c r="IB76" s="26"/>
      <c r="IC76" s="26"/>
      <c r="ID76" s="26"/>
      <c r="IE76" s="26"/>
      <c r="IF76" s="26"/>
      <c r="IG76" s="26"/>
      <c r="IH76" s="26"/>
      <c r="II76" s="26"/>
      <c r="IJ76" s="26"/>
      <c r="IK76" s="26"/>
      <c r="IL76" s="26"/>
      <c r="IM76" s="26"/>
      <c r="IN76" s="26"/>
      <c r="IO76" s="26"/>
      <c r="IP76" s="26"/>
      <c r="IQ76" s="26"/>
      <c r="IR76" s="26"/>
      <c r="IS76" s="26"/>
      <c r="IT76" s="26"/>
      <c r="IU76" s="26"/>
    </row>
    <row r="77" spans="1:255" s="5" customFormat="1" ht="30" hidden="1" customHeight="1" x14ac:dyDescent="0.25">
      <c r="A77" s="72" t="s">
        <v>47</v>
      </c>
      <c r="B77" s="73"/>
      <c r="C77" s="101"/>
      <c r="D77" s="101"/>
      <c r="E77" s="101"/>
      <c r="F77" s="101"/>
      <c r="G77" s="101"/>
      <c r="H77" s="101"/>
      <c r="I77" s="101"/>
      <c r="J77" s="101"/>
      <c r="K77" s="101"/>
      <c r="L77" s="102"/>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6"/>
      <c r="DR77" s="26"/>
      <c r="DS77" s="26"/>
      <c r="DT77" s="26"/>
      <c r="DU77" s="26"/>
      <c r="DV77" s="26"/>
      <c r="DW77" s="26"/>
      <c r="DX77" s="26"/>
      <c r="DY77" s="26"/>
      <c r="DZ77" s="26"/>
      <c r="EA77" s="26"/>
      <c r="EB77" s="26"/>
      <c r="EC77" s="26"/>
      <c r="ED77" s="26"/>
      <c r="EE77" s="26"/>
      <c r="EF77" s="26"/>
      <c r="EG77" s="26"/>
      <c r="EH77" s="26"/>
      <c r="EI77" s="26"/>
      <c r="EJ77" s="26"/>
      <c r="EK77" s="26"/>
      <c r="EL77" s="26"/>
      <c r="EM77" s="26"/>
      <c r="EN77" s="26"/>
      <c r="EO77" s="26"/>
      <c r="EP77" s="26"/>
      <c r="EQ77" s="26"/>
      <c r="ER77" s="26"/>
      <c r="ES77" s="26"/>
      <c r="ET77" s="26"/>
      <c r="EU77" s="26"/>
      <c r="EV77" s="26"/>
      <c r="EW77" s="26"/>
      <c r="EX77" s="26"/>
      <c r="EY77" s="26"/>
      <c r="EZ77" s="26"/>
      <c r="FA77" s="26"/>
      <c r="FB77" s="26"/>
      <c r="FC77" s="26"/>
      <c r="FD77" s="26"/>
      <c r="FE77" s="26"/>
      <c r="FF77" s="26"/>
      <c r="FG77" s="26"/>
      <c r="FH77" s="26"/>
      <c r="FI77" s="26"/>
      <c r="FJ77" s="26"/>
      <c r="FK77" s="26"/>
      <c r="FL77" s="26"/>
      <c r="FM77" s="26"/>
      <c r="FN77" s="26"/>
      <c r="FO77" s="26"/>
      <c r="FP77" s="26"/>
      <c r="FQ77" s="26"/>
      <c r="FR77" s="26"/>
      <c r="FS77" s="26"/>
      <c r="FT77" s="26"/>
      <c r="FU77" s="26"/>
      <c r="FV77" s="26"/>
      <c r="FW77" s="26"/>
      <c r="FX77" s="26"/>
      <c r="FY77" s="26"/>
      <c r="FZ77" s="26"/>
      <c r="GA77" s="26"/>
      <c r="GB77" s="26"/>
      <c r="GC77" s="26"/>
      <c r="GD77" s="26"/>
      <c r="GE77" s="26"/>
      <c r="GF77" s="26"/>
      <c r="GG77" s="26"/>
      <c r="GH77" s="26"/>
      <c r="GI77" s="26"/>
      <c r="GJ77" s="26"/>
      <c r="GK77" s="26"/>
      <c r="GL77" s="26"/>
      <c r="GM77" s="26"/>
      <c r="GN77" s="26"/>
      <c r="GO77" s="26"/>
      <c r="GP77" s="26"/>
      <c r="GQ77" s="26"/>
      <c r="GR77" s="26"/>
      <c r="GS77" s="26"/>
      <c r="GT77" s="26"/>
      <c r="GU77" s="26"/>
      <c r="GV77" s="26"/>
      <c r="GW77" s="26"/>
      <c r="GX77" s="26"/>
      <c r="GY77" s="26"/>
      <c r="GZ77" s="26"/>
      <c r="HA77" s="26"/>
      <c r="HB77" s="26"/>
      <c r="HC77" s="26"/>
      <c r="HD77" s="26"/>
      <c r="HE77" s="26"/>
      <c r="HF77" s="26"/>
      <c r="HG77" s="26"/>
      <c r="HH77" s="26"/>
      <c r="HI77" s="26"/>
      <c r="HJ77" s="26"/>
      <c r="HK77" s="26"/>
      <c r="HL77" s="26"/>
      <c r="HM77" s="26"/>
      <c r="HN77" s="26"/>
      <c r="HO77" s="26"/>
      <c r="HP77" s="26"/>
      <c r="HQ77" s="26"/>
      <c r="HR77" s="26"/>
      <c r="HS77" s="26"/>
      <c r="HT77" s="26"/>
      <c r="HU77" s="26"/>
      <c r="HV77" s="26"/>
      <c r="HW77" s="26"/>
      <c r="HX77" s="26"/>
      <c r="HY77" s="26"/>
      <c r="HZ77" s="26"/>
      <c r="IA77" s="26"/>
      <c r="IB77" s="26"/>
      <c r="IC77" s="26"/>
      <c r="ID77" s="26"/>
      <c r="IE77" s="26"/>
      <c r="IF77" s="26"/>
      <c r="IG77" s="26"/>
      <c r="IH77" s="26"/>
      <c r="II77" s="26"/>
      <c r="IJ77" s="26"/>
      <c r="IK77" s="26"/>
      <c r="IL77" s="26"/>
      <c r="IM77" s="26"/>
      <c r="IN77" s="26"/>
      <c r="IO77" s="26"/>
      <c r="IP77" s="26"/>
      <c r="IQ77" s="26"/>
      <c r="IR77" s="26"/>
      <c r="IS77" s="26"/>
      <c r="IT77" s="26"/>
      <c r="IU77" s="26"/>
    </row>
    <row r="78" spans="1:255" s="5" customFormat="1" ht="20.100000000000001" customHeight="1" thickBot="1" x14ac:dyDescent="0.3">
      <c r="A78" s="127" t="s">
        <v>48</v>
      </c>
      <c r="B78" s="128"/>
      <c r="C78" s="129"/>
      <c r="D78" s="129"/>
      <c r="E78" s="129"/>
      <c r="F78" s="129"/>
      <c r="G78" s="129"/>
      <c r="H78" s="129"/>
      <c r="I78" s="129"/>
      <c r="J78" s="129"/>
      <c r="K78" s="129"/>
      <c r="L78" s="130"/>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c r="DQ78" s="26"/>
      <c r="DR78" s="26"/>
      <c r="DS78" s="26"/>
      <c r="DT78" s="26"/>
      <c r="DU78" s="26"/>
      <c r="DV78" s="26"/>
      <c r="DW78" s="26"/>
      <c r="DX78" s="26"/>
      <c r="DY78" s="26"/>
      <c r="DZ78" s="26"/>
      <c r="EA78" s="26"/>
      <c r="EB78" s="26"/>
      <c r="EC78" s="26"/>
      <c r="ED78" s="26"/>
      <c r="EE78" s="26"/>
      <c r="EF78" s="26"/>
      <c r="EG78" s="26"/>
      <c r="EH78" s="26"/>
      <c r="EI78" s="26"/>
      <c r="EJ78" s="26"/>
      <c r="EK78" s="26"/>
      <c r="EL78" s="26"/>
      <c r="EM78" s="26"/>
      <c r="EN78" s="26"/>
      <c r="EO78" s="26"/>
      <c r="EP78" s="26"/>
      <c r="EQ78" s="26"/>
      <c r="ER78" s="26"/>
      <c r="ES78" s="26"/>
      <c r="ET78" s="26"/>
      <c r="EU78" s="26"/>
      <c r="EV78" s="26"/>
      <c r="EW78" s="26"/>
      <c r="EX78" s="26"/>
      <c r="EY78" s="26"/>
      <c r="EZ78" s="26"/>
      <c r="FA78" s="26"/>
      <c r="FB78" s="26"/>
      <c r="FC78" s="26"/>
      <c r="FD78" s="26"/>
      <c r="FE78" s="26"/>
      <c r="FF78" s="26"/>
      <c r="FG78" s="26"/>
      <c r="FH78" s="26"/>
      <c r="FI78" s="26"/>
      <c r="FJ78" s="26"/>
      <c r="FK78" s="26"/>
      <c r="FL78" s="26"/>
      <c r="FM78" s="26"/>
      <c r="FN78" s="26"/>
      <c r="FO78" s="26"/>
      <c r="FP78" s="26"/>
      <c r="FQ78" s="26"/>
      <c r="FR78" s="26"/>
      <c r="FS78" s="26"/>
      <c r="FT78" s="26"/>
      <c r="FU78" s="26"/>
      <c r="FV78" s="26"/>
      <c r="FW78" s="26"/>
      <c r="FX78" s="26"/>
      <c r="FY78" s="26"/>
      <c r="FZ78" s="26"/>
      <c r="GA78" s="26"/>
      <c r="GB78" s="26"/>
      <c r="GC78" s="26"/>
      <c r="GD78" s="26"/>
      <c r="GE78" s="26"/>
      <c r="GF78" s="26"/>
      <c r="GG78" s="26"/>
      <c r="GH78" s="26"/>
      <c r="GI78" s="26"/>
      <c r="GJ78" s="26"/>
      <c r="GK78" s="26"/>
      <c r="GL78" s="26"/>
      <c r="GM78" s="26"/>
      <c r="GN78" s="26"/>
      <c r="GO78" s="26"/>
      <c r="GP78" s="26"/>
      <c r="GQ78" s="26"/>
      <c r="GR78" s="26"/>
      <c r="GS78" s="26"/>
      <c r="GT78" s="26"/>
      <c r="GU78" s="26"/>
      <c r="GV78" s="26"/>
      <c r="GW78" s="26"/>
      <c r="GX78" s="26"/>
      <c r="GY78" s="26"/>
      <c r="GZ78" s="26"/>
      <c r="HA78" s="26"/>
      <c r="HB78" s="26"/>
      <c r="HC78" s="26"/>
      <c r="HD78" s="26"/>
      <c r="HE78" s="26"/>
      <c r="HF78" s="26"/>
      <c r="HG78" s="26"/>
      <c r="HH78" s="26"/>
      <c r="HI78" s="26"/>
      <c r="HJ78" s="26"/>
      <c r="HK78" s="26"/>
      <c r="HL78" s="26"/>
      <c r="HM78" s="26"/>
      <c r="HN78" s="26"/>
      <c r="HO78" s="26"/>
      <c r="HP78" s="26"/>
      <c r="HQ78" s="26"/>
      <c r="HR78" s="26"/>
      <c r="HS78" s="26"/>
      <c r="HT78" s="26"/>
      <c r="HU78" s="26"/>
      <c r="HV78" s="26"/>
      <c r="HW78" s="26"/>
      <c r="HX78" s="26"/>
      <c r="HY78" s="26"/>
      <c r="HZ78" s="26"/>
      <c r="IA78" s="26"/>
      <c r="IB78" s="26"/>
      <c r="IC78" s="26"/>
      <c r="ID78" s="26"/>
      <c r="IE78" s="26"/>
      <c r="IF78" s="26"/>
      <c r="IG78" s="26"/>
      <c r="IH78" s="26"/>
      <c r="II78" s="26"/>
      <c r="IJ78" s="26"/>
      <c r="IK78" s="26"/>
      <c r="IL78" s="26"/>
      <c r="IM78" s="26"/>
      <c r="IN78" s="26"/>
      <c r="IO78" s="26"/>
      <c r="IP78" s="26"/>
      <c r="IQ78" s="26"/>
      <c r="IR78" s="26"/>
      <c r="IS78" s="26"/>
      <c r="IT78" s="26"/>
      <c r="IU78" s="26"/>
    </row>
    <row r="79" spans="1:255" s="5" customFormat="1" ht="20.100000000000001" customHeight="1" thickBot="1" x14ac:dyDescent="0.3">
      <c r="A79" s="69" t="s">
        <v>78</v>
      </c>
      <c r="B79" s="70"/>
      <c r="C79" s="70"/>
      <c r="D79" s="70"/>
      <c r="E79" s="70"/>
      <c r="F79" s="70"/>
      <c r="G79" s="70"/>
      <c r="H79" s="70"/>
      <c r="I79" s="70"/>
      <c r="J79" s="70"/>
      <c r="K79" s="70"/>
      <c r="L79" s="71"/>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c r="DA79" s="26"/>
      <c r="DB79" s="26"/>
      <c r="DC79" s="26"/>
      <c r="DD79" s="26"/>
      <c r="DE79" s="26"/>
      <c r="DF79" s="26"/>
      <c r="DG79" s="26"/>
      <c r="DH79" s="26"/>
      <c r="DI79" s="26"/>
      <c r="DJ79" s="26"/>
      <c r="DK79" s="26"/>
      <c r="DL79" s="26"/>
      <c r="DM79" s="26"/>
      <c r="DN79" s="26"/>
      <c r="DO79" s="26"/>
      <c r="DP79" s="26"/>
      <c r="DQ79" s="26"/>
      <c r="DR79" s="26"/>
      <c r="DS79" s="26"/>
      <c r="DT79" s="26"/>
      <c r="DU79" s="26"/>
      <c r="DV79" s="26"/>
      <c r="DW79" s="26"/>
      <c r="DX79" s="26"/>
      <c r="DY79" s="26"/>
      <c r="DZ79" s="26"/>
      <c r="EA79" s="26"/>
      <c r="EB79" s="26"/>
      <c r="EC79" s="26"/>
      <c r="ED79" s="26"/>
      <c r="EE79" s="26"/>
      <c r="EF79" s="26"/>
      <c r="EG79" s="26"/>
      <c r="EH79" s="26"/>
      <c r="EI79" s="26"/>
      <c r="EJ79" s="26"/>
      <c r="EK79" s="26"/>
      <c r="EL79" s="26"/>
      <c r="EM79" s="26"/>
      <c r="EN79" s="26"/>
      <c r="EO79" s="26"/>
      <c r="EP79" s="26"/>
      <c r="EQ79" s="26"/>
      <c r="ER79" s="26"/>
      <c r="ES79" s="26"/>
      <c r="ET79" s="26"/>
      <c r="EU79" s="26"/>
      <c r="EV79" s="26"/>
      <c r="EW79" s="26"/>
      <c r="EX79" s="26"/>
      <c r="EY79" s="26"/>
      <c r="EZ79" s="26"/>
      <c r="FA79" s="26"/>
      <c r="FB79" s="26"/>
      <c r="FC79" s="26"/>
      <c r="FD79" s="26"/>
      <c r="FE79" s="26"/>
      <c r="FF79" s="26"/>
      <c r="FG79" s="26"/>
      <c r="FH79" s="26"/>
      <c r="FI79" s="26"/>
      <c r="FJ79" s="26"/>
      <c r="FK79" s="26"/>
      <c r="FL79" s="26"/>
      <c r="FM79" s="26"/>
      <c r="FN79" s="26"/>
      <c r="FO79" s="26"/>
      <c r="FP79" s="26"/>
      <c r="FQ79" s="26"/>
      <c r="FR79" s="26"/>
      <c r="FS79" s="26"/>
      <c r="FT79" s="26"/>
      <c r="FU79" s="26"/>
      <c r="FV79" s="26"/>
      <c r="FW79" s="26"/>
      <c r="FX79" s="26"/>
      <c r="FY79" s="26"/>
      <c r="FZ79" s="26"/>
      <c r="GA79" s="26"/>
      <c r="GB79" s="26"/>
      <c r="GC79" s="26"/>
      <c r="GD79" s="26"/>
      <c r="GE79" s="26"/>
      <c r="GF79" s="26"/>
      <c r="GG79" s="26"/>
      <c r="GH79" s="26"/>
      <c r="GI79" s="26"/>
      <c r="GJ79" s="26"/>
      <c r="GK79" s="26"/>
      <c r="GL79" s="26"/>
      <c r="GM79" s="26"/>
      <c r="GN79" s="26"/>
      <c r="GO79" s="26"/>
      <c r="GP79" s="26"/>
      <c r="GQ79" s="26"/>
      <c r="GR79" s="26"/>
      <c r="GS79" s="26"/>
      <c r="GT79" s="26"/>
      <c r="GU79" s="26"/>
      <c r="GV79" s="26"/>
      <c r="GW79" s="26"/>
      <c r="GX79" s="26"/>
      <c r="GY79" s="26"/>
      <c r="GZ79" s="26"/>
      <c r="HA79" s="26"/>
      <c r="HB79" s="26"/>
      <c r="HC79" s="26"/>
      <c r="HD79" s="26"/>
      <c r="HE79" s="26"/>
      <c r="HF79" s="26"/>
      <c r="HG79" s="26"/>
      <c r="HH79" s="26"/>
      <c r="HI79" s="26"/>
      <c r="HJ79" s="26"/>
      <c r="HK79" s="26"/>
      <c r="HL79" s="26"/>
      <c r="HM79" s="26"/>
      <c r="HN79" s="26"/>
      <c r="HO79" s="26"/>
      <c r="HP79" s="26"/>
      <c r="HQ79" s="26"/>
      <c r="HR79" s="26"/>
      <c r="HS79" s="26"/>
      <c r="HT79" s="26"/>
      <c r="HU79" s="26"/>
      <c r="HV79" s="26"/>
      <c r="HW79" s="26"/>
      <c r="HX79" s="26"/>
      <c r="HY79" s="26"/>
      <c r="HZ79" s="26"/>
      <c r="IA79" s="26"/>
      <c r="IB79" s="26"/>
      <c r="IC79" s="26"/>
      <c r="ID79" s="26"/>
      <c r="IE79" s="26"/>
      <c r="IF79" s="26"/>
      <c r="IG79" s="26"/>
      <c r="IH79" s="26"/>
      <c r="II79" s="26"/>
      <c r="IJ79" s="26"/>
      <c r="IK79" s="26"/>
      <c r="IL79" s="26"/>
      <c r="IM79" s="26"/>
      <c r="IN79" s="26"/>
      <c r="IO79" s="26"/>
      <c r="IP79" s="26"/>
      <c r="IQ79" s="26"/>
      <c r="IR79" s="26"/>
      <c r="IS79" s="26"/>
      <c r="IT79" s="26"/>
      <c r="IU79" s="26"/>
    </row>
    <row r="80" spans="1:255" s="5" customFormat="1" ht="20.100000000000001" customHeight="1" x14ac:dyDescent="0.25">
      <c r="A80" s="72" t="s">
        <v>66</v>
      </c>
      <c r="B80" s="87"/>
      <c r="C80" s="106"/>
      <c r="D80" s="107"/>
      <c r="E80" s="107"/>
      <c r="F80" s="107"/>
      <c r="G80" s="107"/>
      <c r="H80" s="107"/>
      <c r="I80" s="107"/>
      <c r="J80" s="107"/>
      <c r="K80" s="107"/>
      <c r="L80" s="108"/>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c r="DQ80" s="26"/>
      <c r="DR80" s="26"/>
      <c r="DS80" s="26"/>
      <c r="DT80" s="26"/>
      <c r="DU80" s="26"/>
      <c r="DV80" s="26"/>
      <c r="DW80" s="26"/>
      <c r="DX80" s="26"/>
      <c r="DY80" s="26"/>
      <c r="DZ80" s="26"/>
      <c r="EA80" s="26"/>
      <c r="EB80" s="26"/>
      <c r="EC80" s="26"/>
      <c r="ED80" s="26"/>
      <c r="EE80" s="26"/>
      <c r="EF80" s="26"/>
      <c r="EG80" s="26"/>
      <c r="EH80" s="26"/>
      <c r="EI80" s="26"/>
      <c r="EJ80" s="26"/>
      <c r="EK80" s="26"/>
      <c r="EL80" s="26"/>
      <c r="EM80" s="26"/>
      <c r="EN80" s="26"/>
      <c r="EO80" s="26"/>
      <c r="EP80" s="26"/>
      <c r="EQ80" s="26"/>
      <c r="ER80" s="26"/>
      <c r="ES80" s="26"/>
      <c r="ET80" s="26"/>
      <c r="EU80" s="26"/>
      <c r="EV80" s="26"/>
      <c r="EW80" s="26"/>
      <c r="EX80" s="26"/>
      <c r="EY80" s="26"/>
      <c r="EZ80" s="26"/>
      <c r="FA80" s="26"/>
      <c r="FB80" s="26"/>
      <c r="FC80" s="26"/>
      <c r="FD80" s="26"/>
      <c r="FE80" s="26"/>
      <c r="FF80" s="26"/>
      <c r="FG80" s="26"/>
      <c r="FH80" s="26"/>
      <c r="FI80" s="26"/>
      <c r="FJ80" s="26"/>
      <c r="FK80" s="26"/>
      <c r="FL80" s="26"/>
      <c r="FM80" s="26"/>
      <c r="FN80" s="26"/>
      <c r="FO80" s="26"/>
      <c r="FP80" s="26"/>
      <c r="FQ80" s="26"/>
      <c r="FR80" s="26"/>
      <c r="FS80" s="26"/>
      <c r="FT80" s="26"/>
      <c r="FU80" s="26"/>
      <c r="FV80" s="26"/>
      <c r="FW80" s="26"/>
      <c r="FX80" s="26"/>
      <c r="FY80" s="26"/>
      <c r="FZ80" s="26"/>
      <c r="GA80" s="26"/>
      <c r="GB80" s="26"/>
      <c r="GC80" s="26"/>
      <c r="GD80" s="26"/>
      <c r="GE80" s="26"/>
      <c r="GF80" s="26"/>
      <c r="GG80" s="26"/>
      <c r="GH80" s="26"/>
      <c r="GI80" s="26"/>
      <c r="GJ80" s="26"/>
      <c r="GK80" s="26"/>
      <c r="GL80" s="26"/>
      <c r="GM80" s="26"/>
      <c r="GN80" s="26"/>
      <c r="GO80" s="26"/>
      <c r="GP80" s="26"/>
      <c r="GQ80" s="26"/>
      <c r="GR80" s="26"/>
      <c r="GS80" s="26"/>
      <c r="GT80" s="26"/>
      <c r="GU80" s="26"/>
      <c r="GV80" s="26"/>
      <c r="GW80" s="26"/>
      <c r="GX80" s="26"/>
      <c r="GY80" s="26"/>
      <c r="GZ80" s="26"/>
      <c r="HA80" s="26"/>
      <c r="HB80" s="26"/>
      <c r="HC80" s="26"/>
      <c r="HD80" s="26"/>
      <c r="HE80" s="26"/>
      <c r="HF80" s="26"/>
      <c r="HG80" s="26"/>
      <c r="HH80" s="26"/>
      <c r="HI80" s="26"/>
      <c r="HJ80" s="26"/>
      <c r="HK80" s="26"/>
      <c r="HL80" s="26"/>
      <c r="HM80" s="26"/>
      <c r="HN80" s="26"/>
      <c r="HO80" s="26"/>
      <c r="HP80" s="26"/>
      <c r="HQ80" s="26"/>
      <c r="HR80" s="26"/>
      <c r="HS80" s="26"/>
      <c r="HT80" s="26"/>
      <c r="HU80" s="26"/>
      <c r="HV80" s="26"/>
      <c r="HW80" s="26"/>
      <c r="HX80" s="26"/>
      <c r="HY80" s="26"/>
      <c r="HZ80" s="26"/>
      <c r="IA80" s="26"/>
      <c r="IB80" s="26"/>
      <c r="IC80" s="26"/>
      <c r="ID80" s="26"/>
      <c r="IE80" s="26"/>
      <c r="IF80" s="26"/>
      <c r="IG80" s="26"/>
      <c r="IH80" s="26"/>
      <c r="II80" s="26"/>
      <c r="IJ80" s="26"/>
      <c r="IK80" s="26"/>
      <c r="IL80" s="26"/>
      <c r="IM80" s="26"/>
      <c r="IN80" s="26"/>
      <c r="IO80" s="26"/>
      <c r="IP80" s="26"/>
      <c r="IQ80" s="26"/>
      <c r="IR80" s="26"/>
      <c r="IS80" s="26"/>
      <c r="IT80" s="26"/>
      <c r="IU80" s="26"/>
    </row>
    <row r="81" spans="1:255" s="5" customFormat="1" ht="25.5" customHeight="1" x14ac:dyDescent="0.25">
      <c r="A81" s="72" t="s">
        <v>67</v>
      </c>
      <c r="B81" s="87"/>
      <c r="C81" s="88"/>
      <c r="D81" s="89"/>
      <c r="E81" s="89"/>
      <c r="F81" s="89"/>
      <c r="G81" s="89"/>
      <c r="H81" s="89"/>
      <c r="I81" s="89"/>
      <c r="J81" s="89"/>
      <c r="K81" s="89"/>
      <c r="L81" s="90"/>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c r="DJ81" s="26"/>
      <c r="DK81" s="26"/>
      <c r="DL81" s="26"/>
      <c r="DM81" s="26"/>
      <c r="DN81" s="26"/>
      <c r="DO81" s="26"/>
      <c r="DP81" s="26"/>
      <c r="DQ81" s="26"/>
      <c r="DR81" s="26"/>
      <c r="DS81" s="26"/>
      <c r="DT81" s="26"/>
      <c r="DU81" s="26"/>
      <c r="DV81" s="26"/>
      <c r="DW81" s="26"/>
      <c r="DX81" s="26"/>
      <c r="DY81" s="26"/>
      <c r="DZ81" s="26"/>
      <c r="EA81" s="26"/>
      <c r="EB81" s="26"/>
      <c r="EC81" s="26"/>
      <c r="ED81" s="26"/>
      <c r="EE81" s="26"/>
      <c r="EF81" s="26"/>
      <c r="EG81" s="26"/>
      <c r="EH81" s="26"/>
      <c r="EI81" s="26"/>
      <c r="EJ81" s="26"/>
      <c r="EK81" s="26"/>
      <c r="EL81" s="26"/>
      <c r="EM81" s="26"/>
      <c r="EN81" s="26"/>
      <c r="EO81" s="26"/>
      <c r="EP81" s="26"/>
      <c r="EQ81" s="26"/>
      <c r="ER81" s="26"/>
      <c r="ES81" s="26"/>
      <c r="ET81" s="26"/>
      <c r="EU81" s="26"/>
      <c r="EV81" s="26"/>
      <c r="EW81" s="26"/>
      <c r="EX81" s="26"/>
      <c r="EY81" s="26"/>
      <c r="EZ81" s="26"/>
      <c r="FA81" s="26"/>
      <c r="FB81" s="26"/>
      <c r="FC81" s="26"/>
      <c r="FD81" s="26"/>
      <c r="FE81" s="26"/>
      <c r="FF81" s="26"/>
      <c r="FG81" s="26"/>
      <c r="FH81" s="26"/>
      <c r="FI81" s="26"/>
      <c r="FJ81" s="26"/>
      <c r="FK81" s="26"/>
      <c r="FL81" s="26"/>
      <c r="FM81" s="26"/>
      <c r="FN81" s="26"/>
      <c r="FO81" s="26"/>
      <c r="FP81" s="26"/>
      <c r="FQ81" s="26"/>
      <c r="FR81" s="26"/>
      <c r="FS81" s="26"/>
      <c r="FT81" s="26"/>
      <c r="FU81" s="26"/>
      <c r="FV81" s="26"/>
      <c r="FW81" s="26"/>
      <c r="FX81" s="26"/>
      <c r="FY81" s="26"/>
      <c r="FZ81" s="26"/>
      <c r="GA81" s="26"/>
      <c r="GB81" s="26"/>
      <c r="GC81" s="26"/>
      <c r="GD81" s="26"/>
      <c r="GE81" s="26"/>
      <c r="GF81" s="26"/>
      <c r="GG81" s="26"/>
      <c r="GH81" s="26"/>
      <c r="GI81" s="26"/>
      <c r="GJ81" s="26"/>
      <c r="GK81" s="26"/>
      <c r="GL81" s="26"/>
      <c r="GM81" s="26"/>
      <c r="GN81" s="26"/>
      <c r="GO81" s="26"/>
      <c r="GP81" s="26"/>
      <c r="GQ81" s="26"/>
      <c r="GR81" s="26"/>
      <c r="GS81" s="26"/>
      <c r="GT81" s="26"/>
      <c r="GU81" s="26"/>
      <c r="GV81" s="26"/>
      <c r="GW81" s="26"/>
      <c r="GX81" s="26"/>
      <c r="GY81" s="26"/>
      <c r="GZ81" s="26"/>
      <c r="HA81" s="26"/>
      <c r="HB81" s="26"/>
      <c r="HC81" s="26"/>
      <c r="HD81" s="26"/>
      <c r="HE81" s="26"/>
      <c r="HF81" s="26"/>
      <c r="HG81" s="26"/>
      <c r="HH81" s="26"/>
      <c r="HI81" s="26"/>
      <c r="HJ81" s="26"/>
      <c r="HK81" s="26"/>
      <c r="HL81" s="26"/>
      <c r="HM81" s="26"/>
      <c r="HN81" s="26"/>
      <c r="HO81" s="26"/>
      <c r="HP81" s="26"/>
      <c r="HQ81" s="26"/>
      <c r="HR81" s="26"/>
      <c r="HS81" s="26"/>
      <c r="HT81" s="26"/>
      <c r="HU81" s="26"/>
      <c r="HV81" s="26"/>
      <c r="HW81" s="26"/>
      <c r="HX81" s="26"/>
      <c r="HY81" s="26"/>
      <c r="HZ81" s="26"/>
      <c r="IA81" s="26"/>
      <c r="IB81" s="26"/>
      <c r="IC81" s="26"/>
      <c r="ID81" s="26"/>
      <c r="IE81" s="26"/>
      <c r="IF81" s="26"/>
      <c r="IG81" s="26"/>
      <c r="IH81" s="26"/>
      <c r="II81" s="26"/>
      <c r="IJ81" s="26"/>
      <c r="IK81" s="26"/>
      <c r="IL81" s="26"/>
      <c r="IM81" s="26"/>
      <c r="IN81" s="26"/>
      <c r="IO81" s="26"/>
      <c r="IP81" s="26"/>
      <c r="IQ81" s="26"/>
      <c r="IR81" s="26"/>
      <c r="IS81" s="26"/>
      <c r="IT81" s="26"/>
      <c r="IU81" s="26"/>
    </row>
    <row r="82" spans="1:255" s="5" customFormat="1" ht="30" customHeight="1" thickBot="1" x14ac:dyDescent="0.3">
      <c r="A82" s="72" t="s">
        <v>68</v>
      </c>
      <c r="B82" s="73"/>
      <c r="C82" s="103"/>
      <c r="D82" s="104"/>
      <c r="E82" s="104"/>
      <c r="F82" s="104"/>
      <c r="G82" s="104"/>
      <c r="H82" s="104"/>
      <c r="I82" s="104"/>
      <c r="J82" s="104"/>
      <c r="K82" s="104"/>
      <c r="L82" s="105"/>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c r="EU82" s="26"/>
      <c r="EV82" s="26"/>
      <c r="EW82" s="26"/>
      <c r="EX82" s="26"/>
      <c r="EY82" s="26"/>
      <c r="EZ82" s="26"/>
      <c r="FA82" s="26"/>
      <c r="FB82" s="26"/>
      <c r="FC82" s="26"/>
      <c r="FD82" s="26"/>
      <c r="FE82" s="26"/>
      <c r="FF82" s="26"/>
      <c r="FG82" s="26"/>
      <c r="FH82" s="26"/>
      <c r="FI82" s="26"/>
      <c r="FJ82" s="26"/>
      <c r="FK82" s="26"/>
      <c r="FL82" s="26"/>
      <c r="FM82" s="26"/>
      <c r="FN82" s="26"/>
      <c r="FO82" s="26"/>
      <c r="FP82" s="26"/>
      <c r="FQ82" s="26"/>
      <c r="FR82" s="26"/>
      <c r="FS82" s="26"/>
      <c r="FT82" s="26"/>
      <c r="FU82" s="26"/>
      <c r="FV82" s="26"/>
      <c r="FW82" s="26"/>
      <c r="FX82" s="26"/>
      <c r="FY82" s="26"/>
      <c r="FZ82" s="26"/>
      <c r="GA82" s="26"/>
      <c r="GB82" s="26"/>
      <c r="GC82" s="26"/>
      <c r="GD82" s="26"/>
      <c r="GE82" s="26"/>
      <c r="GF82" s="26"/>
      <c r="GG82" s="26"/>
      <c r="GH82" s="26"/>
      <c r="GI82" s="26"/>
      <c r="GJ82" s="26"/>
      <c r="GK82" s="26"/>
      <c r="GL82" s="26"/>
      <c r="GM82" s="26"/>
      <c r="GN82" s="26"/>
      <c r="GO82" s="26"/>
      <c r="GP82" s="26"/>
      <c r="GQ82" s="26"/>
      <c r="GR82" s="26"/>
      <c r="GS82" s="26"/>
      <c r="GT82" s="26"/>
      <c r="GU82" s="26"/>
      <c r="GV82" s="26"/>
      <c r="GW82" s="26"/>
      <c r="GX82" s="26"/>
      <c r="GY82" s="26"/>
      <c r="GZ82" s="26"/>
      <c r="HA82" s="26"/>
      <c r="HB82" s="26"/>
      <c r="HC82" s="26"/>
      <c r="HD82" s="26"/>
      <c r="HE82" s="26"/>
      <c r="HF82" s="26"/>
      <c r="HG82" s="26"/>
      <c r="HH82" s="26"/>
      <c r="HI82" s="26"/>
      <c r="HJ82" s="26"/>
      <c r="HK82" s="26"/>
      <c r="HL82" s="26"/>
      <c r="HM82" s="26"/>
      <c r="HN82" s="26"/>
      <c r="HO82" s="26"/>
      <c r="HP82" s="26"/>
      <c r="HQ82" s="26"/>
      <c r="HR82" s="26"/>
      <c r="HS82" s="26"/>
      <c r="HT82" s="26"/>
      <c r="HU82" s="26"/>
      <c r="HV82" s="26"/>
      <c r="HW82" s="26"/>
      <c r="HX82" s="26"/>
      <c r="HY82" s="26"/>
      <c r="HZ82" s="26"/>
      <c r="IA82" s="26"/>
      <c r="IB82" s="26"/>
      <c r="IC82" s="26"/>
      <c r="ID82" s="26"/>
      <c r="IE82" s="26"/>
      <c r="IF82" s="26"/>
      <c r="IG82" s="26"/>
      <c r="IH82" s="26"/>
      <c r="II82" s="26"/>
      <c r="IJ82" s="26"/>
      <c r="IK82" s="26"/>
      <c r="IL82" s="26"/>
      <c r="IM82" s="26"/>
      <c r="IN82" s="26"/>
      <c r="IO82" s="26"/>
      <c r="IP82" s="26"/>
      <c r="IQ82" s="26"/>
      <c r="IR82" s="26"/>
      <c r="IS82" s="26"/>
      <c r="IT82" s="26"/>
      <c r="IU82" s="26"/>
    </row>
    <row r="83" spans="1:255" s="5" customFormat="1" ht="20.100000000000001" customHeight="1" thickBot="1" x14ac:dyDescent="0.3">
      <c r="A83" s="69" t="s">
        <v>52</v>
      </c>
      <c r="B83" s="70"/>
      <c r="C83" s="70"/>
      <c r="D83" s="70"/>
      <c r="E83" s="70"/>
      <c r="F83" s="70"/>
      <c r="G83" s="70"/>
      <c r="H83" s="70"/>
      <c r="I83" s="70"/>
      <c r="J83" s="70"/>
      <c r="K83" s="70"/>
      <c r="L83" s="71"/>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26"/>
      <c r="DZ83" s="26"/>
      <c r="EA83" s="26"/>
      <c r="EB83" s="26"/>
      <c r="EC83" s="26"/>
      <c r="ED83" s="26"/>
      <c r="EE83" s="26"/>
      <c r="EF83" s="26"/>
      <c r="EG83" s="26"/>
      <c r="EH83" s="26"/>
      <c r="EI83" s="26"/>
      <c r="EJ83" s="26"/>
      <c r="EK83" s="26"/>
      <c r="EL83" s="26"/>
      <c r="EM83" s="26"/>
      <c r="EN83" s="26"/>
      <c r="EO83" s="26"/>
      <c r="EP83" s="26"/>
      <c r="EQ83" s="26"/>
      <c r="ER83" s="26"/>
      <c r="ES83" s="26"/>
      <c r="ET83" s="26"/>
      <c r="EU83" s="26"/>
      <c r="EV83" s="26"/>
      <c r="EW83" s="26"/>
      <c r="EX83" s="26"/>
      <c r="EY83" s="26"/>
      <c r="EZ83" s="26"/>
      <c r="FA83" s="26"/>
      <c r="FB83" s="26"/>
      <c r="FC83" s="26"/>
      <c r="FD83" s="26"/>
      <c r="FE83" s="26"/>
      <c r="FF83" s="26"/>
      <c r="FG83" s="26"/>
      <c r="FH83" s="26"/>
      <c r="FI83" s="26"/>
      <c r="FJ83" s="26"/>
      <c r="FK83" s="26"/>
      <c r="FL83" s="26"/>
      <c r="FM83" s="26"/>
      <c r="FN83" s="26"/>
      <c r="FO83" s="26"/>
      <c r="FP83" s="26"/>
      <c r="FQ83" s="26"/>
      <c r="FR83" s="26"/>
      <c r="FS83" s="26"/>
      <c r="FT83" s="26"/>
      <c r="FU83" s="26"/>
      <c r="FV83" s="26"/>
      <c r="FW83" s="26"/>
      <c r="FX83" s="26"/>
      <c r="FY83" s="26"/>
      <c r="FZ83" s="26"/>
      <c r="GA83" s="26"/>
      <c r="GB83" s="26"/>
      <c r="GC83" s="26"/>
      <c r="GD83" s="26"/>
      <c r="GE83" s="26"/>
      <c r="GF83" s="26"/>
      <c r="GG83" s="26"/>
      <c r="GH83" s="26"/>
      <c r="GI83" s="26"/>
      <c r="GJ83" s="26"/>
      <c r="GK83" s="26"/>
      <c r="GL83" s="26"/>
      <c r="GM83" s="26"/>
      <c r="GN83" s="26"/>
      <c r="GO83" s="26"/>
      <c r="GP83" s="26"/>
      <c r="GQ83" s="26"/>
      <c r="GR83" s="26"/>
      <c r="GS83" s="26"/>
      <c r="GT83" s="26"/>
      <c r="GU83" s="26"/>
      <c r="GV83" s="26"/>
      <c r="GW83" s="26"/>
      <c r="GX83" s="26"/>
      <c r="GY83" s="26"/>
      <c r="GZ83" s="26"/>
      <c r="HA83" s="26"/>
      <c r="HB83" s="26"/>
      <c r="HC83" s="26"/>
      <c r="HD83" s="26"/>
      <c r="HE83" s="26"/>
      <c r="HF83" s="26"/>
      <c r="HG83" s="26"/>
      <c r="HH83" s="26"/>
      <c r="HI83" s="26"/>
      <c r="HJ83" s="26"/>
      <c r="HK83" s="26"/>
      <c r="HL83" s="26"/>
      <c r="HM83" s="26"/>
      <c r="HN83" s="26"/>
      <c r="HO83" s="26"/>
      <c r="HP83" s="26"/>
      <c r="HQ83" s="26"/>
      <c r="HR83" s="26"/>
      <c r="HS83" s="26"/>
      <c r="HT83" s="26"/>
      <c r="HU83" s="26"/>
      <c r="HV83" s="26"/>
      <c r="HW83" s="26"/>
      <c r="HX83" s="26"/>
      <c r="HY83" s="26"/>
      <c r="HZ83" s="26"/>
      <c r="IA83" s="26"/>
      <c r="IB83" s="26"/>
      <c r="IC83" s="26"/>
      <c r="ID83" s="26"/>
      <c r="IE83" s="26"/>
      <c r="IF83" s="26"/>
      <c r="IG83" s="26"/>
      <c r="IH83" s="26"/>
      <c r="II83" s="26"/>
      <c r="IJ83" s="26"/>
      <c r="IK83" s="26"/>
      <c r="IL83" s="26"/>
      <c r="IM83" s="26"/>
      <c r="IN83" s="26"/>
      <c r="IO83" s="26"/>
      <c r="IP83" s="26"/>
      <c r="IQ83" s="26"/>
      <c r="IR83" s="26"/>
      <c r="IS83" s="26"/>
      <c r="IT83" s="26"/>
      <c r="IU83" s="26"/>
    </row>
    <row r="84" spans="1:255" s="5" customFormat="1" ht="30" customHeight="1" thickBot="1" x14ac:dyDescent="0.3">
      <c r="A84" s="72" t="s">
        <v>69</v>
      </c>
      <c r="B84" s="87"/>
      <c r="C84" s="88"/>
      <c r="D84" s="89"/>
      <c r="E84" s="89"/>
      <c r="F84" s="89"/>
      <c r="G84" s="89"/>
      <c r="H84" s="89"/>
      <c r="I84" s="89"/>
      <c r="J84" s="89"/>
      <c r="K84" s="89"/>
      <c r="L84" s="90"/>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c r="ET84" s="26"/>
      <c r="EU84" s="26"/>
      <c r="EV84" s="26"/>
      <c r="EW84" s="26"/>
      <c r="EX84" s="26"/>
      <c r="EY84" s="26"/>
      <c r="EZ84" s="26"/>
      <c r="FA84" s="26"/>
      <c r="FB84" s="26"/>
      <c r="FC84" s="26"/>
      <c r="FD84" s="26"/>
      <c r="FE84" s="26"/>
      <c r="FF84" s="26"/>
      <c r="FG84" s="26"/>
      <c r="FH84" s="26"/>
      <c r="FI84" s="26"/>
      <c r="FJ84" s="26"/>
      <c r="FK84" s="26"/>
      <c r="FL84" s="26"/>
      <c r="FM84" s="26"/>
      <c r="FN84" s="26"/>
      <c r="FO84" s="26"/>
      <c r="FP84" s="26"/>
      <c r="FQ84" s="26"/>
      <c r="FR84" s="26"/>
      <c r="FS84" s="26"/>
      <c r="FT84" s="26"/>
      <c r="FU84" s="26"/>
      <c r="FV84" s="26"/>
      <c r="FW84" s="26"/>
      <c r="FX84" s="26"/>
      <c r="FY84" s="26"/>
      <c r="FZ84" s="26"/>
      <c r="GA84" s="26"/>
      <c r="GB84" s="26"/>
      <c r="GC84" s="26"/>
      <c r="GD84" s="26"/>
      <c r="GE84" s="26"/>
      <c r="GF84" s="26"/>
      <c r="GG84" s="26"/>
      <c r="GH84" s="26"/>
      <c r="GI84" s="26"/>
      <c r="GJ84" s="26"/>
      <c r="GK84" s="26"/>
      <c r="GL84" s="26"/>
      <c r="GM84" s="26"/>
      <c r="GN84" s="26"/>
      <c r="GO84" s="26"/>
      <c r="GP84" s="26"/>
      <c r="GQ84" s="26"/>
      <c r="GR84" s="26"/>
      <c r="GS84" s="26"/>
      <c r="GT84" s="26"/>
      <c r="GU84" s="26"/>
      <c r="GV84" s="26"/>
      <c r="GW84" s="26"/>
      <c r="GX84" s="26"/>
      <c r="GY84" s="26"/>
      <c r="GZ84" s="26"/>
      <c r="HA84" s="26"/>
      <c r="HB84" s="26"/>
      <c r="HC84" s="26"/>
      <c r="HD84" s="26"/>
      <c r="HE84" s="26"/>
      <c r="HF84" s="26"/>
      <c r="HG84" s="26"/>
      <c r="HH84" s="26"/>
      <c r="HI84" s="26"/>
      <c r="HJ84" s="26"/>
      <c r="HK84" s="26"/>
      <c r="HL84" s="26"/>
      <c r="HM84" s="26"/>
      <c r="HN84" s="26"/>
      <c r="HO84" s="26"/>
      <c r="HP84" s="26"/>
      <c r="HQ84" s="26"/>
      <c r="HR84" s="26"/>
      <c r="HS84" s="26"/>
      <c r="HT84" s="26"/>
      <c r="HU84" s="26"/>
      <c r="HV84" s="26"/>
      <c r="HW84" s="26"/>
      <c r="HX84" s="26"/>
      <c r="HY84" s="26"/>
      <c r="HZ84" s="26"/>
      <c r="IA84" s="26"/>
      <c r="IB84" s="26"/>
      <c r="IC84" s="26"/>
      <c r="ID84" s="26"/>
      <c r="IE84" s="26"/>
      <c r="IF84" s="26"/>
      <c r="IG84" s="26"/>
      <c r="IH84" s="26"/>
      <c r="II84" s="26"/>
      <c r="IJ84" s="26"/>
      <c r="IK84" s="26"/>
      <c r="IL84" s="26"/>
      <c r="IM84" s="26"/>
      <c r="IN84" s="26"/>
      <c r="IO84" s="26"/>
      <c r="IP84" s="26"/>
      <c r="IQ84" s="26"/>
      <c r="IR84" s="26"/>
      <c r="IS84" s="26"/>
      <c r="IT84" s="26"/>
      <c r="IU84" s="26"/>
    </row>
    <row r="85" spans="1:255" s="5" customFormat="1" ht="20.100000000000001" customHeight="1" thickBot="1" x14ac:dyDescent="0.3">
      <c r="A85" s="69" t="s">
        <v>123</v>
      </c>
      <c r="B85" s="70"/>
      <c r="C85" s="70"/>
      <c r="D85" s="70"/>
      <c r="E85" s="70"/>
      <c r="F85" s="70"/>
      <c r="G85" s="70"/>
      <c r="H85" s="70"/>
      <c r="I85" s="70"/>
      <c r="J85" s="70"/>
      <c r="K85" s="70"/>
      <c r="L85" s="71"/>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c r="DQ85" s="26"/>
      <c r="DR85" s="26"/>
      <c r="DS85" s="26"/>
      <c r="DT85" s="26"/>
      <c r="DU85" s="26"/>
      <c r="DV85" s="26"/>
      <c r="DW85" s="26"/>
      <c r="DX85" s="26"/>
      <c r="DY85" s="26"/>
      <c r="DZ85" s="26"/>
      <c r="EA85" s="26"/>
      <c r="EB85" s="26"/>
      <c r="EC85" s="26"/>
      <c r="ED85" s="26"/>
      <c r="EE85" s="26"/>
      <c r="EF85" s="26"/>
      <c r="EG85" s="26"/>
      <c r="EH85" s="26"/>
      <c r="EI85" s="26"/>
      <c r="EJ85" s="26"/>
      <c r="EK85" s="26"/>
      <c r="EL85" s="26"/>
      <c r="EM85" s="26"/>
      <c r="EN85" s="26"/>
      <c r="EO85" s="26"/>
      <c r="EP85" s="26"/>
      <c r="EQ85" s="26"/>
      <c r="ER85" s="26"/>
      <c r="ES85" s="26"/>
      <c r="ET85" s="26"/>
      <c r="EU85" s="26"/>
      <c r="EV85" s="26"/>
      <c r="EW85" s="26"/>
      <c r="EX85" s="26"/>
      <c r="EY85" s="26"/>
      <c r="EZ85" s="26"/>
      <c r="FA85" s="26"/>
      <c r="FB85" s="26"/>
      <c r="FC85" s="26"/>
      <c r="FD85" s="26"/>
      <c r="FE85" s="26"/>
      <c r="FF85" s="26"/>
      <c r="FG85" s="26"/>
      <c r="FH85" s="26"/>
      <c r="FI85" s="26"/>
      <c r="FJ85" s="26"/>
      <c r="FK85" s="26"/>
      <c r="FL85" s="26"/>
      <c r="FM85" s="26"/>
      <c r="FN85" s="26"/>
      <c r="FO85" s="26"/>
      <c r="FP85" s="26"/>
      <c r="FQ85" s="26"/>
      <c r="FR85" s="26"/>
      <c r="FS85" s="26"/>
      <c r="FT85" s="26"/>
      <c r="FU85" s="26"/>
      <c r="FV85" s="26"/>
      <c r="FW85" s="26"/>
      <c r="FX85" s="26"/>
      <c r="FY85" s="26"/>
      <c r="FZ85" s="26"/>
      <c r="GA85" s="26"/>
      <c r="GB85" s="26"/>
      <c r="GC85" s="26"/>
      <c r="GD85" s="26"/>
      <c r="GE85" s="26"/>
      <c r="GF85" s="26"/>
      <c r="GG85" s="26"/>
      <c r="GH85" s="26"/>
      <c r="GI85" s="26"/>
      <c r="GJ85" s="26"/>
      <c r="GK85" s="26"/>
      <c r="GL85" s="26"/>
      <c r="GM85" s="26"/>
      <c r="GN85" s="26"/>
      <c r="GO85" s="26"/>
      <c r="GP85" s="26"/>
      <c r="GQ85" s="26"/>
      <c r="GR85" s="26"/>
      <c r="GS85" s="26"/>
      <c r="GT85" s="26"/>
      <c r="GU85" s="26"/>
      <c r="GV85" s="26"/>
      <c r="GW85" s="26"/>
      <c r="GX85" s="26"/>
      <c r="GY85" s="26"/>
      <c r="GZ85" s="26"/>
      <c r="HA85" s="26"/>
      <c r="HB85" s="26"/>
      <c r="HC85" s="26"/>
      <c r="HD85" s="26"/>
      <c r="HE85" s="26"/>
      <c r="HF85" s="26"/>
      <c r="HG85" s="26"/>
      <c r="HH85" s="26"/>
      <c r="HI85" s="26"/>
      <c r="HJ85" s="26"/>
      <c r="HK85" s="26"/>
      <c r="HL85" s="26"/>
      <c r="HM85" s="26"/>
      <c r="HN85" s="26"/>
      <c r="HO85" s="26"/>
      <c r="HP85" s="26"/>
      <c r="HQ85" s="26"/>
      <c r="HR85" s="26"/>
      <c r="HS85" s="26"/>
      <c r="HT85" s="26"/>
      <c r="HU85" s="26"/>
      <c r="HV85" s="26"/>
      <c r="HW85" s="26"/>
      <c r="HX85" s="26"/>
      <c r="HY85" s="26"/>
      <c r="HZ85" s="26"/>
      <c r="IA85" s="26"/>
      <c r="IB85" s="26"/>
      <c r="IC85" s="26"/>
      <c r="ID85" s="26"/>
      <c r="IE85" s="26"/>
      <c r="IF85" s="26"/>
      <c r="IG85" s="26"/>
      <c r="IH85" s="26"/>
      <c r="II85" s="26"/>
      <c r="IJ85" s="26"/>
      <c r="IK85" s="26"/>
      <c r="IL85" s="26"/>
      <c r="IM85" s="26"/>
      <c r="IN85" s="26"/>
      <c r="IO85" s="26"/>
      <c r="IP85" s="26"/>
      <c r="IQ85" s="26"/>
      <c r="IR85" s="26"/>
      <c r="IS85" s="26"/>
      <c r="IT85" s="26"/>
      <c r="IU85" s="26"/>
    </row>
    <row r="86" spans="1:255" s="5" customFormat="1" ht="30" customHeight="1" thickBot="1" x14ac:dyDescent="0.3">
      <c r="A86" s="72" t="s">
        <v>124</v>
      </c>
      <c r="B86" s="87"/>
      <c r="C86" s="88"/>
      <c r="D86" s="89"/>
      <c r="E86" s="89"/>
      <c r="F86" s="89"/>
      <c r="G86" s="89"/>
      <c r="H86" s="89"/>
      <c r="I86" s="89"/>
      <c r="J86" s="89"/>
      <c r="K86" s="89"/>
      <c r="L86" s="90"/>
      <c r="M86" s="6" t="str">
        <f>IF(AND(C86&lt;3.6,C86&gt;0),"Provjerite upisane vrijednosti!!!","")</f>
        <v/>
      </c>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EP86" s="26"/>
      <c r="EQ86" s="26"/>
      <c r="ER86" s="26"/>
      <c r="ES86" s="26"/>
      <c r="ET86" s="26"/>
      <c r="EU86" s="26"/>
      <c r="EV86" s="26"/>
      <c r="EW86" s="26"/>
      <c r="EX86" s="26"/>
      <c r="EY86" s="26"/>
      <c r="EZ86" s="26"/>
      <c r="FA86" s="26"/>
      <c r="FB86" s="26"/>
      <c r="FC86" s="26"/>
      <c r="FD86" s="26"/>
      <c r="FE86" s="26"/>
      <c r="FF86" s="26"/>
      <c r="FG86" s="26"/>
      <c r="FH86" s="26"/>
      <c r="FI86" s="26"/>
      <c r="FJ86" s="26"/>
      <c r="FK86" s="26"/>
      <c r="FL86" s="26"/>
      <c r="FM86" s="26"/>
      <c r="FN86" s="26"/>
      <c r="FO86" s="26"/>
      <c r="FP86" s="26"/>
      <c r="FQ86" s="26"/>
      <c r="FR86" s="26"/>
      <c r="FS86" s="26"/>
      <c r="FT86" s="26"/>
      <c r="FU86" s="26"/>
      <c r="FV86" s="26"/>
      <c r="FW86" s="26"/>
      <c r="FX86" s="26"/>
      <c r="FY86" s="26"/>
      <c r="FZ86" s="26"/>
      <c r="GA86" s="26"/>
      <c r="GB86" s="26"/>
      <c r="GC86" s="26"/>
      <c r="GD86" s="26"/>
      <c r="GE86" s="26"/>
      <c r="GF86" s="26"/>
      <c r="GG86" s="26"/>
      <c r="GH86" s="26"/>
      <c r="GI86" s="26"/>
      <c r="GJ86" s="26"/>
      <c r="GK86" s="26"/>
      <c r="GL86" s="26"/>
      <c r="GM86" s="26"/>
      <c r="GN86" s="26"/>
      <c r="GO86" s="26"/>
      <c r="GP86" s="26"/>
      <c r="GQ86" s="26"/>
      <c r="GR86" s="26"/>
      <c r="GS86" s="26"/>
      <c r="GT86" s="26"/>
      <c r="GU86" s="26"/>
      <c r="GV86" s="26"/>
      <c r="GW86" s="26"/>
      <c r="GX86" s="26"/>
      <c r="GY86" s="26"/>
      <c r="GZ86" s="26"/>
      <c r="HA86" s="26"/>
      <c r="HB86" s="26"/>
      <c r="HC86" s="26"/>
      <c r="HD86" s="26"/>
      <c r="HE86" s="26"/>
      <c r="HF86" s="26"/>
      <c r="HG86" s="26"/>
      <c r="HH86" s="26"/>
      <c r="HI86" s="26"/>
      <c r="HJ86" s="26"/>
      <c r="HK86" s="26"/>
      <c r="HL86" s="26"/>
      <c r="HM86" s="26"/>
      <c r="HN86" s="26"/>
      <c r="HO86" s="26"/>
      <c r="HP86" s="26"/>
      <c r="HQ86" s="26"/>
      <c r="HR86" s="26"/>
      <c r="HS86" s="26"/>
      <c r="HT86" s="26"/>
      <c r="HU86" s="26"/>
      <c r="HV86" s="26"/>
      <c r="HW86" s="26"/>
      <c r="HX86" s="26"/>
      <c r="HY86" s="26"/>
      <c r="HZ86" s="26"/>
      <c r="IA86" s="26"/>
      <c r="IB86" s="26"/>
      <c r="IC86" s="26"/>
      <c r="ID86" s="26"/>
      <c r="IE86" s="26"/>
      <c r="IF86" s="26"/>
      <c r="IG86" s="26"/>
      <c r="IH86" s="26"/>
      <c r="II86" s="26"/>
      <c r="IJ86" s="26"/>
      <c r="IK86" s="26"/>
      <c r="IL86" s="26"/>
      <c r="IM86" s="26"/>
      <c r="IN86" s="26"/>
      <c r="IO86" s="26"/>
      <c r="IP86" s="26"/>
      <c r="IQ86" s="26"/>
      <c r="IR86" s="26"/>
      <c r="IS86" s="26"/>
      <c r="IT86" s="26"/>
      <c r="IU86" s="26"/>
    </row>
    <row r="87" spans="1:255" s="5" customFormat="1" ht="62.25" customHeight="1" x14ac:dyDescent="0.25">
      <c r="A87" s="54" t="s">
        <v>127</v>
      </c>
      <c r="B87" s="55"/>
      <c r="C87" s="55"/>
      <c r="D87" s="55" t="s">
        <v>35</v>
      </c>
      <c r="E87" s="55"/>
      <c r="F87" s="55"/>
      <c r="G87" s="55"/>
      <c r="H87" s="55"/>
      <c r="I87" s="55"/>
      <c r="J87" s="55"/>
      <c r="K87" s="55"/>
      <c r="L87" s="5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row>
    <row r="88" spans="1:255" ht="60" customHeight="1" thickBot="1" x14ac:dyDescent="1.2">
      <c r="A88" s="119"/>
      <c r="B88" s="120"/>
      <c r="C88" s="120"/>
      <c r="D88" s="120"/>
      <c r="E88" s="120"/>
      <c r="F88" s="120"/>
      <c r="G88" s="120"/>
      <c r="H88" s="120"/>
      <c r="I88" s="120"/>
      <c r="J88" s="120"/>
      <c r="K88" s="120"/>
      <c r="L88" s="121"/>
      <c r="M88" s="228"/>
      <c r="N88" s="27"/>
      <c r="O88" s="27"/>
      <c r="P88" s="27"/>
      <c r="Q88" s="28"/>
      <c r="R88" s="28"/>
      <c r="S88" s="28"/>
    </row>
    <row r="89" spans="1:255" ht="39.950000000000003" customHeight="1" x14ac:dyDescent="1.1499999999999999">
      <c r="A89" s="122" t="s">
        <v>36</v>
      </c>
      <c r="B89" s="123"/>
      <c r="C89" s="123"/>
      <c r="D89" s="123"/>
      <c r="E89" s="123"/>
      <c r="F89" s="123"/>
      <c r="G89" s="123"/>
      <c r="H89" s="123"/>
      <c r="I89" s="123"/>
      <c r="J89" s="123"/>
      <c r="K89" s="123"/>
      <c r="L89" s="124"/>
      <c r="M89" s="228"/>
      <c r="N89" s="28"/>
      <c r="O89" s="28"/>
      <c r="P89" s="28"/>
      <c r="Q89" s="28"/>
      <c r="R89" s="28"/>
      <c r="S89" s="28"/>
    </row>
    <row r="90" spans="1:255" ht="25.5" customHeight="1" x14ac:dyDescent="0.2">
      <c r="A90" s="84"/>
      <c r="B90" s="85"/>
      <c r="C90" s="85"/>
      <c r="D90" s="85"/>
      <c r="E90" s="85"/>
      <c r="F90" s="85"/>
      <c r="G90" s="85"/>
      <c r="H90" s="85"/>
      <c r="I90" s="85"/>
      <c r="J90" s="85"/>
      <c r="K90" s="85"/>
      <c r="L90" s="86"/>
    </row>
    <row r="91" spans="1:255" ht="39.950000000000003" customHeight="1" x14ac:dyDescent="0.2">
      <c r="A91" s="38" t="str">
        <f>IF(C11&lt;&gt;"","Izvođač radova "&amp;C11&amp;" (OIB:"&amp;K11&amp;"), adresa "&amp;C12&amp; ", sjedište "&amp;I12&amp; " " &amp;K12,"")</f>
        <v/>
      </c>
      <c r="B91" s="39"/>
      <c r="C91" s="39"/>
      <c r="D91" s="39"/>
      <c r="E91" s="39"/>
      <c r="F91" s="39"/>
      <c r="G91" s="39"/>
      <c r="H91" s="39"/>
      <c r="I91" s="39"/>
      <c r="J91" s="39"/>
      <c r="K91" s="39"/>
      <c r="L91" s="40"/>
    </row>
    <row r="92" spans="1:255" ht="23.1" customHeight="1" x14ac:dyDescent="0.2">
      <c r="A92" s="38" t="str">
        <f>IF(C11&lt;&gt;"","Izjavljujem da dajem garanciju na:","")</f>
        <v/>
      </c>
      <c r="B92" s="39"/>
      <c r="C92" s="39"/>
      <c r="D92" s="39"/>
      <c r="E92" s="39"/>
      <c r="F92" s="39"/>
      <c r="G92" s="39"/>
      <c r="H92" s="39"/>
      <c r="I92" s="39"/>
      <c r="J92" s="39"/>
      <c r="K92" s="39"/>
      <c r="L92" s="40"/>
    </row>
    <row r="93" spans="1:255" ht="39" customHeight="1" x14ac:dyDescent="0.2">
      <c r="A93" s="133" t="str">
        <f>IF(C11&lt;&gt;"","                  1) radove po računu " &amp; C13 &amp;", najmanje 2 godine od dana izdavanja računa, odnosno prema Zakonu o obveznim odnosima NN 35/05, 41/08, 125/11, 78/15, 29/18, 126/21, 114/22, 156/22, 155/23 te","")</f>
        <v/>
      </c>
      <c r="B93" s="134"/>
      <c r="C93" s="134"/>
      <c r="D93" s="134"/>
      <c r="E93" s="134"/>
      <c r="F93" s="134"/>
      <c r="G93" s="134"/>
      <c r="H93" s="134"/>
      <c r="I93" s="134"/>
      <c r="J93" s="134"/>
      <c r="K93" s="134"/>
      <c r="L93" s="135"/>
    </row>
    <row r="94" spans="1:255" ht="18.75" customHeight="1" x14ac:dyDescent="0.2">
      <c r="A94" s="38" t="str">
        <f>IF(C11&lt;&gt;"","                  2) opremu, po istom računu, na rokove koji nisu kraći od rokova dobavljača opreme","")</f>
        <v/>
      </c>
      <c r="B94" s="39"/>
      <c r="C94" s="39"/>
      <c r="D94" s="39"/>
      <c r="E94" s="39"/>
      <c r="F94" s="39"/>
      <c r="G94" s="39"/>
      <c r="H94" s="39"/>
      <c r="I94" s="39"/>
      <c r="J94" s="39"/>
      <c r="K94" s="39"/>
      <c r="L94" s="40"/>
    </row>
    <row r="95" spans="1:255" ht="75" customHeight="1" x14ac:dyDescent="0.25">
      <c r="A95" s="7" t="str">
        <f>IF(C11&lt;&gt;"","Potpis izvođača radova","")</f>
        <v/>
      </c>
      <c r="B95" s="13"/>
      <c r="C95" s="94"/>
      <c r="D95" s="94"/>
      <c r="E95" s="94"/>
      <c r="F95" s="94"/>
      <c r="G95" s="94"/>
      <c r="H95" s="94"/>
      <c r="I95" s="94"/>
      <c r="J95" s="94"/>
      <c r="K95" s="94"/>
      <c r="L95" s="8"/>
    </row>
    <row r="96" spans="1:255" x14ac:dyDescent="0.2">
      <c r="A96" s="131"/>
      <c r="B96" s="132"/>
      <c r="C96" s="136" t="str">
        <f>IF(C11&lt;&gt;"","(mjesto, datum, žig, potpis)","")</f>
        <v/>
      </c>
      <c r="D96" s="136"/>
      <c r="E96" s="136"/>
      <c r="F96" s="136"/>
      <c r="G96" s="136"/>
      <c r="H96" s="136"/>
      <c r="I96" s="136"/>
      <c r="J96" s="136"/>
      <c r="K96" s="136"/>
      <c r="L96" s="8"/>
    </row>
    <row r="97" spans="1:12" ht="35.1" customHeight="1" x14ac:dyDescent="0.2">
      <c r="A97" s="9"/>
      <c r="B97" s="13"/>
      <c r="C97" s="13"/>
      <c r="D97" s="13"/>
      <c r="E97" s="13"/>
      <c r="F97" s="13"/>
      <c r="G97" s="13"/>
      <c r="H97" s="13"/>
      <c r="I97" s="13"/>
      <c r="J97" s="13"/>
      <c r="K97" s="13"/>
      <c r="L97" s="8"/>
    </row>
    <row r="98" spans="1:12" ht="35.1" customHeight="1" x14ac:dyDescent="0.2">
      <c r="A98" s="131"/>
      <c r="B98" s="132"/>
      <c r="C98" s="94"/>
      <c r="D98" s="94"/>
      <c r="E98" s="94"/>
      <c r="F98" s="94"/>
      <c r="G98" s="94"/>
      <c r="H98" s="94"/>
      <c r="I98" s="94"/>
      <c r="J98" s="94"/>
      <c r="K98" s="94"/>
      <c r="L98" s="8"/>
    </row>
    <row r="99" spans="1:12" ht="39.950000000000003" customHeight="1" x14ac:dyDescent="0.2">
      <c r="A99" s="38" t="str">
        <f>IF(C16&lt;&gt;"","Izvođač radova "&amp;C16&amp;" (OIB:"&amp;K16&amp;"), adresa "&amp;C17&amp; ", sjedište "&amp;I17&amp; " " &amp;K17,"")</f>
        <v/>
      </c>
      <c r="B99" s="39"/>
      <c r="C99" s="39"/>
      <c r="D99" s="39"/>
      <c r="E99" s="39"/>
      <c r="F99" s="39"/>
      <c r="G99" s="39"/>
      <c r="H99" s="39"/>
      <c r="I99" s="39"/>
      <c r="J99" s="39"/>
      <c r="K99" s="39"/>
      <c r="L99" s="40"/>
    </row>
    <row r="100" spans="1:12" ht="23.1" customHeight="1" x14ac:dyDescent="0.2">
      <c r="A100" s="38" t="str">
        <f>IF(C16&lt;&gt;"","Izjavljujem da dajem garanciju na:","")</f>
        <v/>
      </c>
      <c r="B100" s="39"/>
      <c r="C100" s="39"/>
      <c r="D100" s="39"/>
      <c r="E100" s="39"/>
      <c r="F100" s="39"/>
      <c r="G100" s="39"/>
      <c r="H100" s="39"/>
      <c r="I100" s="39"/>
      <c r="J100" s="39"/>
      <c r="K100" s="39"/>
      <c r="L100" s="40"/>
    </row>
    <row r="101" spans="1:12" ht="39.950000000000003" customHeight="1" x14ac:dyDescent="0.2">
      <c r="A101" s="38" t="str">
        <f>IF(C16&lt;&gt;"","                  1) radove po računu " &amp; C18 &amp;", najmanje 2 godine od dana izdavanja računa, odnosno prema Zakonu o obveznim odnosima NN 35/05, 41/08, 125/11, 78/15, 29/18, 126/21, 114/22, 156/22, 155/23 te","")</f>
        <v/>
      </c>
      <c r="B101" s="39"/>
      <c r="C101" s="39"/>
      <c r="D101" s="39"/>
      <c r="E101" s="39"/>
      <c r="F101" s="39"/>
      <c r="G101" s="39"/>
      <c r="H101" s="39"/>
      <c r="I101" s="39"/>
      <c r="J101" s="39"/>
      <c r="K101" s="39"/>
      <c r="L101" s="40"/>
    </row>
    <row r="102" spans="1:12" ht="18.75" customHeight="1" x14ac:dyDescent="0.2">
      <c r="A102" s="38" t="str">
        <f>IF(C16&lt;&gt;"","                  2) opremu, po istom računu, na rokove koji nisu kraći od rokova dobavljača opreme","")</f>
        <v/>
      </c>
      <c r="B102" s="39"/>
      <c r="C102" s="39"/>
      <c r="D102" s="39"/>
      <c r="E102" s="39"/>
      <c r="F102" s="39"/>
      <c r="G102" s="39"/>
      <c r="H102" s="39"/>
      <c r="I102" s="39"/>
      <c r="J102" s="39"/>
      <c r="K102" s="39"/>
      <c r="L102" s="40"/>
    </row>
    <row r="103" spans="1:12" ht="75" customHeight="1" x14ac:dyDescent="0.25">
      <c r="A103" s="7" t="str">
        <f>IF(C16&lt;&gt;"","Potpis izvođača radova","")</f>
        <v/>
      </c>
      <c r="B103" s="13"/>
      <c r="C103" s="94"/>
      <c r="D103" s="94"/>
      <c r="E103" s="94"/>
      <c r="F103" s="94"/>
      <c r="G103" s="94"/>
      <c r="H103" s="94"/>
      <c r="I103" s="94"/>
      <c r="J103" s="94"/>
      <c r="K103" s="94"/>
      <c r="L103" s="8"/>
    </row>
    <row r="104" spans="1:12" x14ac:dyDescent="0.2">
      <c r="A104" s="131"/>
      <c r="B104" s="132"/>
      <c r="C104" s="136" t="str">
        <f>IF(C16&lt;&gt;"","(mjesto, datum, žig, potpis)","")</f>
        <v/>
      </c>
      <c r="D104" s="136"/>
      <c r="E104" s="136"/>
      <c r="F104" s="136"/>
      <c r="G104" s="136"/>
      <c r="H104" s="136"/>
      <c r="I104" s="136"/>
      <c r="J104" s="136"/>
      <c r="K104" s="136"/>
      <c r="L104" s="8"/>
    </row>
    <row r="105" spans="1:12" ht="35.1" customHeight="1" x14ac:dyDescent="0.2">
      <c r="A105" s="9"/>
      <c r="B105" s="13"/>
      <c r="C105" s="13"/>
      <c r="D105" s="13"/>
      <c r="E105" s="13"/>
      <c r="F105" s="13"/>
      <c r="G105" s="13"/>
      <c r="H105" s="13"/>
      <c r="I105" s="13"/>
      <c r="J105" s="13"/>
      <c r="K105" s="13"/>
      <c r="L105" s="8"/>
    </row>
    <row r="106" spans="1:12" ht="35.1" customHeight="1" x14ac:dyDescent="0.2">
      <c r="A106" s="9"/>
      <c r="B106" s="13"/>
      <c r="C106" s="13"/>
      <c r="D106" s="13"/>
      <c r="E106" s="13"/>
      <c r="F106" s="13"/>
      <c r="G106" s="13"/>
      <c r="H106" s="13"/>
      <c r="I106" s="13"/>
      <c r="J106" s="13"/>
      <c r="K106" s="13"/>
      <c r="L106" s="8"/>
    </row>
    <row r="107" spans="1:12" ht="39.950000000000003" customHeight="1" x14ac:dyDescent="0.2">
      <c r="A107" s="38" t="str">
        <f>IF(C21&lt;&gt;"","Izvođač radova "&amp;C21&amp;" (OIB:"&amp;K21&amp;"), adresa "&amp;C22&amp; ", sjedište "&amp;I22&amp; " " &amp;K22,"")</f>
        <v/>
      </c>
      <c r="B107" s="39"/>
      <c r="C107" s="39"/>
      <c r="D107" s="39"/>
      <c r="E107" s="39"/>
      <c r="F107" s="39"/>
      <c r="G107" s="39"/>
      <c r="H107" s="39"/>
      <c r="I107" s="39"/>
      <c r="J107" s="39"/>
      <c r="K107" s="39"/>
      <c r="L107" s="40"/>
    </row>
    <row r="108" spans="1:12" ht="23.1" customHeight="1" x14ac:dyDescent="0.2">
      <c r="A108" s="38" t="str">
        <f>IF(C21&lt;&gt;"","Izjavljujem da dajem garanciju na:","")</f>
        <v/>
      </c>
      <c r="B108" s="39"/>
      <c r="C108" s="39"/>
      <c r="D108" s="39"/>
      <c r="E108" s="39"/>
      <c r="F108" s="39"/>
      <c r="G108" s="39"/>
      <c r="H108" s="39"/>
      <c r="I108" s="39"/>
      <c r="J108" s="39"/>
      <c r="K108" s="39"/>
      <c r="L108" s="40"/>
    </row>
    <row r="109" spans="1:12" ht="39.950000000000003" customHeight="1" x14ac:dyDescent="0.2">
      <c r="A109" s="38" t="str">
        <f>IF(C21&lt;&gt;"","                  1) radove po računu " &amp; C23 &amp;", najmanje 2 godine od dana izdavanja računa, odnosno prema Zakonu o obveznim odnosima NN 35/05, 41/08, 125/11, 78/15, 29/18, 126/21, 114/22, 156/22, 155/23 te","")</f>
        <v/>
      </c>
      <c r="B109" s="39"/>
      <c r="C109" s="39"/>
      <c r="D109" s="39"/>
      <c r="E109" s="39"/>
      <c r="F109" s="39"/>
      <c r="G109" s="39"/>
      <c r="H109" s="39"/>
      <c r="I109" s="39"/>
      <c r="J109" s="39"/>
      <c r="K109" s="39"/>
      <c r="L109" s="40"/>
    </row>
    <row r="110" spans="1:12" ht="75" customHeight="1" x14ac:dyDescent="0.2">
      <c r="A110" s="38" t="str">
        <f>IF(C21&lt;&gt;"","                  2) opremu, po istom računu, na rokove koji nisu kraći od rokova dobavljača opreme","")</f>
        <v/>
      </c>
      <c r="B110" s="39"/>
      <c r="C110" s="39"/>
      <c r="D110" s="39"/>
      <c r="E110" s="39"/>
      <c r="F110" s="39"/>
      <c r="G110" s="39"/>
      <c r="H110" s="39"/>
      <c r="I110" s="39"/>
      <c r="J110" s="39"/>
      <c r="K110" s="39"/>
      <c r="L110" s="40"/>
    </row>
    <row r="111" spans="1:12" ht="18" x14ac:dyDescent="0.25">
      <c r="A111" s="7" t="str">
        <f>IF(C21&lt;&gt;"","Potpis izvođača radova","")</f>
        <v/>
      </c>
      <c r="B111" s="13"/>
      <c r="C111" s="94"/>
      <c r="D111" s="94"/>
      <c r="E111" s="94"/>
      <c r="F111" s="94"/>
      <c r="G111" s="94"/>
      <c r="H111" s="94"/>
      <c r="I111" s="94"/>
      <c r="J111" s="94"/>
      <c r="K111" s="94"/>
      <c r="L111" s="8"/>
    </row>
    <row r="112" spans="1:12" ht="24.95" customHeight="1" x14ac:dyDescent="0.2">
      <c r="A112" s="131"/>
      <c r="B112" s="132"/>
      <c r="C112" s="136" t="str">
        <f>IF(C21&lt;&gt;"","(mjesto, datum, žig, potpis)","")</f>
        <v/>
      </c>
      <c r="D112" s="136"/>
      <c r="E112" s="136"/>
      <c r="F112" s="136"/>
      <c r="G112" s="136"/>
      <c r="H112" s="136"/>
      <c r="I112" s="136"/>
      <c r="J112" s="136"/>
      <c r="K112" s="136"/>
      <c r="L112" s="8"/>
    </row>
    <row r="113" spans="1:12" ht="35.1" customHeight="1" x14ac:dyDescent="0.2">
      <c r="A113" s="10"/>
      <c r="L113" s="11"/>
    </row>
    <row r="114" spans="1:12" ht="35.1" customHeight="1" x14ac:dyDescent="0.2">
      <c r="A114" s="10"/>
      <c r="L114" s="11"/>
    </row>
    <row r="115" spans="1:12" ht="39.950000000000003" customHeight="1" x14ac:dyDescent="0.2">
      <c r="A115" s="38" t="str">
        <f>IF(C26&lt;&gt;"","Izvođač radova "&amp;C26&amp;" (OIB:"&amp;K26&amp;"), adresa "&amp;C27&amp; ", sjedište "&amp;I27&amp; " " &amp;K27,"")</f>
        <v/>
      </c>
      <c r="B115" s="39"/>
      <c r="C115" s="39"/>
      <c r="D115" s="39"/>
      <c r="E115" s="39"/>
      <c r="F115" s="39"/>
      <c r="G115" s="39"/>
      <c r="H115" s="39"/>
      <c r="I115" s="39"/>
      <c r="J115" s="39"/>
      <c r="K115" s="39"/>
      <c r="L115" s="40"/>
    </row>
    <row r="116" spans="1:12" ht="23.1" customHeight="1" x14ac:dyDescent="0.2">
      <c r="A116" s="38" t="str">
        <f>IF(C26&lt;&gt;"","Izjavljujem da dajem garanciju na:","")</f>
        <v/>
      </c>
      <c r="B116" s="39"/>
      <c r="C116" s="39"/>
      <c r="D116" s="39"/>
      <c r="E116" s="39"/>
      <c r="F116" s="39"/>
      <c r="G116" s="39"/>
      <c r="H116" s="39"/>
      <c r="I116" s="39"/>
      <c r="J116" s="39"/>
      <c r="K116" s="39"/>
      <c r="L116" s="40"/>
    </row>
    <row r="117" spans="1:12" ht="39.950000000000003" customHeight="1" x14ac:dyDescent="0.2">
      <c r="A117" s="38" t="str">
        <f>IF(C26&lt;&gt;"","                  1) radove po računu " &amp;C28&amp;", najmanje 2 godine od dana izdavanja računa, odnosno prema Zakonu o obveznim odnosima NN 35/05, 41/08, 125/11, 78/15, 29/18, 126/21, 114/22, 156/22, 155/23 te","")</f>
        <v/>
      </c>
      <c r="B117" s="39"/>
      <c r="C117" s="39"/>
      <c r="D117" s="39"/>
      <c r="E117" s="39"/>
      <c r="F117" s="39"/>
      <c r="G117" s="39"/>
      <c r="H117" s="39"/>
      <c r="I117" s="39"/>
      <c r="J117" s="39"/>
      <c r="K117" s="39"/>
      <c r="L117" s="40"/>
    </row>
    <row r="118" spans="1:12" ht="18.75" customHeight="1" x14ac:dyDescent="0.2">
      <c r="A118" s="38" t="str">
        <f>IF(C26&lt;&gt;"","                  2) opremu, po istom računu, na rokove koji nisu kraći od rokova dobavljača opreme","")</f>
        <v/>
      </c>
      <c r="B118" s="39"/>
      <c r="C118" s="39"/>
      <c r="D118" s="39"/>
      <c r="E118" s="39"/>
      <c r="F118" s="39"/>
      <c r="G118" s="39"/>
      <c r="H118" s="39"/>
      <c r="I118" s="39"/>
      <c r="J118" s="39"/>
      <c r="K118" s="39"/>
      <c r="L118" s="40"/>
    </row>
    <row r="119" spans="1:12" ht="75" customHeight="1" x14ac:dyDescent="0.25">
      <c r="A119" s="7" t="str">
        <f>IF(C26&lt;&gt;"","Potpis izvođača radova","")</f>
        <v/>
      </c>
      <c r="B119" s="13"/>
      <c r="C119" s="94"/>
      <c r="D119" s="94"/>
      <c r="E119" s="94"/>
      <c r="F119" s="94"/>
      <c r="G119" s="94"/>
      <c r="H119" s="94"/>
      <c r="I119" s="94"/>
      <c r="J119" s="94"/>
      <c r="K119" s="94"/>
      <c r="L119" s="8"/>
    </row>
    <row r="120" spans="1:12" x14ac:dyDescent="0.2">
      <c r="A120" s="131"/>
      <c r="B120" s="132"/>
      <c r="C120" s="136" t="str">
        <f>IF(C26&lt;&gt;"","(mjesto, datum, žig,  potpis)","")</f>
        <v/>
      </c>
      <c r="D120" s="136"/>
      <c r="E120" s="136"/>
      <c r="F120" s="136"/>
      <c r="G120" s="136"/>
      <c r="H120" s="136"/>
      <c r="I120" s="136"/>
      <c r="J120" s="136"/>
      <c r="K120" s="136"/>
      <c r="L120" s="8"/>
    </row>
    <row r="121" spans="1:12" x14ac:dyDescent="0.2">
      <c r="A121" s="10"/>
      <c r="L121" s="11"/>
    </row>
    <row r="122" spans="1:12" x14ac:dyDescent="0.2">
      <c r="A122" s="10"/>
      <c r="L122" s="11"/>
    </row>
    <row r="123" spans="1:12" ht="15" thickBot="1" x14ac:dyDescent="0.25">
      <c r="A123" s="155"/>
      <c r="B123" s="156"/>
      <c r="C123" s="156"/>
      <c r="D123" s="156"/>
      <c r="E123" s="156"/>
      <c r="F123" s="156"/>
      <c r="G123" s="156"/>
      <c r="H123" s="156"/>
      <c r="I123" s="156"/>
      <c r="J123" s="156"/>
      <c r="K123" s="156"/>
      <c r="L123" s="157"/>
    </row>
    <row r="124" spans="1:12" ht="50.1" customHeight="1" thickBot="1" x14ac:dyDescent="0.25">
      <c r="A124" s="115" t="s">
        <v>79</v>
      </c>
      <c r="B124" s="116"/>
      <c r="C124" s="116"/>
      <c r="D124" s="116"/>
      <c r="E124" s="116"/>
      <c r="F124" s="116"/>
      <c r="G124" s="116"/>
      <c r="H124" s="116"/>
      <c r="I124" s="116"/>
      <c r="J124" s="116"/>
      <c r="K124" s="116"/>
      <c r="L124" s="117"/>
    </row>
    <row r="125" spans="1:12" ht="20.100000000000001" customHeight="1" x14ac:dyDescent="0.2">
      <c r="A125" s="91"/>
      <c r="B125" s="92"/>
      <c r="C125" s="92"/>
      <c r="D125" s="92"/>
      <c r="E125" s="92"/>
      <c r="F125" s="92"/>
      <c r="G125" s="92"/>
      <c r="H125" s="92"/>
      <c r="I125" s="92"/>
      <c r="J125" s="92"/>
      <c r="K125" s="92"/>
      <c r="L125" s="93"/>
    </row>
    <row r="126" spans="1:12" ht="54.95" customHeight="1" x14ac:dyDescent="0.2">
      <c r="A126" s="65" t="str">
        <f>IF($C$4="","_______________________________(ime i prezime građanina), OIB:_______________________, _______________________(adresa), _____________________(mjesto), kao Ustupitelj (vjerovnik), u daljnjem tekstu: Cedent",$C$4&amp;" "&amp;$C$5&amp;" (OIB: "&amp;$C$6 &amp; "), " &amp;$C$7&amp;", "&amp;C8&amp;" "&amp;$F$8&amp; ", kao Ustupitelj (vjerovnik), u daljnjem tekstu: Cedent")</f>
        <v>_______________________________(ime i prezime građanina), OIB:_______________________, _______________________(adresa), _____________________(mjesto), kao Ustupitelj (vjerovnik), u daljnjem tekstu: Cedent</v>
      </c>
      <c r="B126" s="66"/>
      <c r="C126" s="66"/>
      <c r="D126" s="66"/>
      <c r="E126" s="66"/>
      <c r="F126" s="66"/>
      <c r="G126" s="66"/>
      <c r="H126" s="66"/>
      <c r="I126" s="66"/>
      <c r="J126" s="66"/>
      <c r="K126" s="66"/>
      <c r="L126" s="67"/>
    </row>
    <row r="127" spans="1:12" ht="69" customHeight="1" x14ac:dyDescent="0.2">
      <c r="A127" s="50" t="s">
        <v>94</v>
      </c>
      <c r="B127" s="53"/>
      <c r="C127" s="53"/>
      <c r="D127" s="53"/>
      <c r="E127" s="53"/>
      <c r="F127" s="53"/>
      <c r="G127" s="53"/>
      <c r="H127" s="53"/>
      <c r="I127" s="53"/>
      <c r="J127" s="53"/>
      <c r="K127" s="53"/>
      <c r="L127" s="68"/>
    </row>
    <row r="128" spans="1:12" ht="54.95" customHeight="1" x14ac:dyDescent="0.2">
      <c r="A128" s="62" t="str">
        <f>IF(C11="","____________________________(izvođač),  OIB:________________, _________________________(adresa), _______________________(mjesto) kao Primatelj (novi vjerovnik) kojeg zastupa ____________________(osoba ovlaštena za zastupanje) (u daljnjem tekstu: Cesionar)",C11 &amp; " (OIB:"&amp;K11&amp;"), "&amp;C12&amp;", "&amp;I12&amp;" "&amp;K12&amp;", kao Primatelj (novi vjerovnik) kojeg zastupa "&amp;G11 &amp;" (u daljnjem tekstu: Cesionar)")</f>
        <v>____________________________(izvođač),  OIB:________________, _________________________(adresa), _______________________(mjesto) kao Primatelj (novi vjerovnik) kojeg zastupa ____________________(osoba ovlaštena za zastupanje) (u daljnjem tekstu: Cesionar)</v>
      </c>
      <c r="B128" s="63"/>
      <c r="C128" s="63"/>
      <c r="D128" s="63"/>
      <c r="E128" s="63"/>
      <c r="F128" s="63"/>
      <c r="G128" s="63"/>
      <c r="H128" s="63"/>
      <c r="I128" s="63"/>
      <c r="J128" s="63"/>
      <c r="K128" s="63"/>
      <c r="L128" s="64"/>
    </row>
    <row r="129" spans="1:12" ht="30" customHeight="1" x14ac:dyDescent="0.2">
      <c r="A129" s="81" t="str">
        <f>IF($C$4="","Sklopili su u mjestu ______________________ dana ______________________ sljedeći","Sklopili su u mjestu "&amp;$G$8&amp;" dana " &amp;TEXT(sys!B1,"DD.MM.YYYY") &amp; " sljedeći")</f>
        <v>Sklopili su u mjestu ______________________ dana ______________________ sljedeći</v>
      </c>
      <c r="B129" s="82"/>
      <c r="C129" s="82"/>
      <c r="D129" s="82"/>
      <c r="E129" s="82"/>
      <c r="F129" s="82"/>
      <c r="G129" s="82"/>
      <c r="H129" s="82"/>
      <c r="I129" s="82"/>
      <c r="J129" s="82"/>
      <c r="K129" s="82"/>
      <c r="L129" s="83"/>
    </row>
    <row r="130" spans="1:12" ht="60" customHeight="1" x14ac:dyDescent="0.2">
      <c r="A130" s="32" t="s">
        <v>9</v>
      </c>
      <c r="B130" s="33"/>
      <c r="C130" s="33"/>
      <c r="D130" s="33"/>
      <c r="E130" s="33"/>
      <c r="F130" s="33"/>
      <c r="G130" s="33"/>
      <c r="H130" s="33"/>
      <c r="I130" s="33"/>
      <c r="J130" s="33"/>
      <c r="K130" s="33"/>
      <c r="L130" s="34"/>
    </row>
    <row r="131" spans="1:12" ht="30" customHeight="1" x14ac:dyDescent="0.2">
      <c r="A131" s="32" t="s">
        <v>10</v>
      </c>
      <c r="B131" s="36"/>
      <c r="C131" s="36"/>
      <c r="D131" s="36"/>
      <c r="E131" s="36"/>
      <c r="F131" s="36"/>
      <c r="G131" s="36"/>
      <c r="H131" s="36"/>
      <c r="I131" s="36"/>
      <c r="J131" s="36"/>
      <c r="K131" s="36"/>
      <c r="L131" s="37"/>
    </row>
    <row r="132" spans="1:12" ht="32.1" customHeight="1" x14ac:dyDescent="0.2">
      <c r="A132" s="74" t="s">
        <v>11</v>
      </c>
      <c r="B132" s="75"/>
      <c r="C132" s="75"/>
      <c r="D132" s="75"/>
      <c r="E132" s="75"/>
      <c r="F132" s="75"/>
      <c r="G132" s="75"/>
      <c r="H132" s="75"/>
      <c r="I132" s="75"/>
      <c r="J132" s="75"/>
      <c r="K132" s="75"/>
      <c r="L132" s="76"/>
    </row>
    <row r="133" spans="1:12" ht="40.5" customHeight="1" x14ac:dyDescent="0.2">
      <c r="A133" s="32" t="s">
        <v>12</v>
      </c>
      <c r="B133" s="36"/>
      <c r="C133" s="36"/>
      <c r="D133" s="36"/>
      <c r="E133" s="36"/>
      <c r="F133" s="36"/>
      <c r="G133" s="36"/>
      <c r="H133" s="36"/>
      <c r="I133" s="36"/>
      <c r="J133" s="36"/>
      <c r="K133" s="36"/>
      <c r="L133" s="37"/>
    </row>
    <row r="134" spans="1:12" ht="69.75" customHeight="1" x14ac:dyDescent="0.2">
      <c r="A134" s="65" t="str">
        <f>IF(C11="","Ugovorne strane suglasno utvrđuju da Cedent s osnove računa broj _______________od _______________godine ima potraživanja prema Fondu za zaštitu okoliša i energetsku učinkovitost" &amp; " u  iznosu ugovorenog udjela Fonda u opravdanim troškovima izvršene usluge: ______________________________eura.","Ugovorne strane suglasno utvrđuju da Cedent s osnove računa broj "&amp;C13&amp;" od "&amp;TEXT(I13,"DD.MM.YYYY")&amp;" godine ima potraživanja prema Fondu za zaštitu okoliša i energetsku učinkovitost u  iznosu ugovorenog udjela Fonda u opravdanim troškovima izvršene usluge: _______________________eura.")</f>
        <v>Ugovorne strane suglasno utvrđuju da Cedent s osnove računa broj _______________od _______________godine ima potraživanja prema Fondu za zaštitu okoliša i energetsku učinkovitost u  iznosu ugovorenog udjela Fonda u opravdanim troškovima izvršene usluge: ______________________________eura.</v>
      </c>
      <c r="B134" s="66"/>
      <c r="C134" s="66"/>
      <c r="D134" s="66"/>
      <c r="E134" s="66"/>
      <c r="F134" s="66"/>
      <c r="G134" s="66"/>
      <c r="H134" s="66"/>
      <c r="I134" s="66"/>
      <c r="J134" s="66"/>
      <c r="K134" s="66"/>
      <c r="L134" s="67"/>
    </row>
    <row r="135" spans="1:12" ht="30" customHeight="1" x14ac:dyDescent="0.2">
      <c r="A135" s="32" t="s">
        <v>13</v>
      </c>
      <c r="B135" s="36"/>
      <c r="C135" s="36"/>
      <c r="D135" s="36"/>
      <c r="E135" s="36"/>
      <c r="F135" s="36"/>
      <c r="G135" s="36"/>
      <c r="H135" s="36"/>
      <c r="I135" s="36"/>
      <c r="J135" s="36"/>
      <c r="K135" s="36"/>
      <c r="L135" s="37"/>
    </row>
    <row r="136" spans="1:12" ht="168" customHeight="1" x14ac:dyDescent="0.2">
      <c r="A136" s="50" t="s">
        <v>14</v>
      </c>
      <c r="B136" s="51"/>
      <c r="C136" s="51"/>
      <c r="D136" s="51"/>
      <c r="E136" s="51"/>
      <c r="F136" s="51"/>
      <c r="G136" s="51"/>
      <c r="H136" s="51"/>
      <c r="I136" s="51"/>
      <c r="J136" s="51"/>
      <c r="K136" s="51"/>
      <c r="L136" s="52"/>
    </row>
    <row r="137" spans="1:12" ht="30" customHeight="1" x14ac:dyDescent="0.2">
      <c r="A137" s="77" t="s">
        <v>15</v>
      </c>
      <c r="B137" s="30"/>
      <c r="C137" s="30"/>
      <c r="D137" s="30"/>
      <c r="E137" s="30"/>
      <c r="F137" s="30"/>
      <c r="G137" s="30"/>
      <c r="H137" s="30"/>
      <c r="I137" s="30"/>
      <c r="J137" s="30"/>
      <c r="K137" s="30"/>
      <c r="L137" s="31"/>
    </row>
    <row r="138" spans="1:12" ht="54.95" customHeight="1" x14ac:dyDescent="0.2">
      <c r="A138" s="65" t="str">
        <f>IF(C11="","Iznos iz članka 2. ovog Ugovora Cesus će uplatiti Cesionaru u korist žiro računa broj ______________________________ kod banke _____________________________"&amp;".","Iznos iz članka 2. ovog Ugovora Cesus će uplatiti Cesionaru u korist žiro računa broj "&amp; J15 &amp;" kod banke "&amp;C15&amp;".")</f>
        <v>Iznos iz članka 2. ovog Ugovora Cesus će uplatiti Cesionaru u korist žiro računa broj ______________________________ kod banke _____________________________.</v>
      </c>
      <c r="B138" s="66"/>
      <c r="C138" s="66"/>
      <c r="D138" s="66"/>
      <c r="E138" s="66"/>
      <c r="F138" s="66"/>
      <c r="G138" s="66"/>
      <c r="H138" s="66"/>
      <c r="I138" s="66"/>
      <c r="J138" s="66"/>
      <c r="K138" s="66"/>
      <c r="L138" s="67"/>
    </row>
    <row r="139" spans="1:12" ht="30" customHeight="1" x14ac:dyDescent="0.2">
      <c r="A139" s="32" t="s">
        <v>16</v>
      </c>
      <c r="B139" s="36"/>
      <c r="C139" s="36"/>
      <c r="D139" s="36"/>
      <c r="E139" s="36"/>
      <c r="F139" s="36"/>
      <c r="G139" s="36"/>
      <c r="H139" s="36"/>
      <c r="I139" s="36"/>
      <c r="J139" s="36"/>
      <c r="K139" s="36"/>
      <c r="L139" s="37"/>
    </row>
    <row r="140" spans="1:12" ht="35.1" customHeight="1" x14ac:dyDescent="0.2">
      <c r="A140" s="35" t="s">
        <v>37</v>
      </c>
      <c r="B140" s="36"/>
      <c r="C140" s="36"/>
      <c r="D140" s="36"/>
      <c r="E140" s="36"/>
      <c r="F140" s="36"/>
      <c r="G140" s="36"/>
      <c r="H140" s="36"/>
      <c r="I140" s="36"/>
      <c r="J140" s="36"/>
      <c r="K140" s="36"/>
      <c r="L140" s="37"/>
    </row>
    <row r="141" spans="1:12" ht="30" customHeight="1" x14ac:dyDescent="0.2">
      <c r="A141" s="32" t="s">
        <v>17</v>
      </c>
      <c r="B141" s="36"/>
      <c r="C141" s="36"/>
      <c r="D141" s="36"/>
      <c r="E141" s="36"/>
      <c r="F141" s="36"/>
      <c r="G141" s="36"/>
      <c r="H141" s="36"/>
      <c r="I141" s="36"/>
      <c r="J141" s="36"/>
      <c r="K141" s="36"/>
      <c r="L141" s="37"/>
    </row>
    <row r="142" spans="1:12" ht="159" customHeight="1" thickBot="1" x14ac:dyDescent="0.25">
      <c r="A142" s="44" t="s">
        <v>54</v>
      </c>
      <c r="B142" s="45"/>
      <c r="C142" s="45"/>
      <c r="D142" s="45"/>
      <c r="E142" s="45"/>
      <c r="F142" s="45"/>
      <c r="G142" s="45"/>
      <c r="H142" s="45"/>
      <c r="I142" s="45"/>
      <c r="J142" s="45"/>
      <c r="K142" s="45"/>
      <c r="L142" s="46"/>
    </row>
    <row r="143" spans="1:12" ht="30" customHeight="1" x14ac:dyDescent="0.2">
      <c r="A143" s="47" t="s">
        <v>18</v>
      </c>
      <c r="B143" s="57"/>
      <c r="C143" s="57"/>
      <c r="D143" s="57"/>
      <c r="E143" s="57"/>
      <c r="F143" s="57"/>
      <c r="G143" s="57"/>
      <c r="H143" s="57"/>
      <c r="I143" s="57"/>
      <c r="J143" s="57"/>
      <c r="K143" s="57"/>
      <c r="L143" s="58"/>
    </row>
    <row r="144" spans="1:12" ht="93" customHeight="1" x14ac:dyDescent="0.2">
      <c r="A144" s="50" t="s">
        <v>19</v>
      </c>
      <c r="B144" s="53"/>
      <c r="C144" s="53"/>
      <c r="D144" s="53"/>
      <c r="E144" s="53"/>
      <c r="F144" s="53"/>
      <c r="G144" s="53"/>
      <c r="H144" s="53"/>
      <c r="I144" s="53"/>
      <c r="J144" s="53"/>
      <c r="K144" s="53"/>
      <c r="L144" s="68"/>
    </row>
    <row r="145" spans="1:12" ht="30" customHeight="1" x14ac:dyDescent="0.2">
      <c r="A145" s="77" t="s">
        <v>20</v>
      </c>
      <c r="B145" s="30"/>
      <c r="C145" s="30"/>
      <c r="D145" s="30"/>
      <c r="E145" s="30"/>
      <c r="F145" s="30"/>
      <c r="G145" s="30"/>
      <c r="H145" s="30"/>
      <c r="I145" s="30"/>
      <c r="J145" s="30"/>
      <c r="K145" s="30"/>
      <c r="L145" s="31"/>
    </row>
    <row r="146" spans="1:12" ht="122.1" customHeight="1" x14ac:dyDescent="0.2">
      <c r="A146" s="50" t="s">
        <v>39</v>
      </c>
      <c r="B146" s="51"/>
      <c r="C146" s="51"/>
      <c r="D146" s="51"/>
      <c r="E146" s="51"/>
      <c r="F146" s="51"/>
      <c r="G146" s="51"/>
      <c r="H146" s="51"/>
      <c r="I146" s="51"/>
      <c r="J146" s="51"/>
      <c r="K146" s="51"/>
      <c r="L146" s="52"/>
    </row>
    <row r="147" spans="1:12" ht="30" customHeight="1" x14ac:dyDescent="0.2">
      <c r="A147" s="32" t="s">
        <v>21</v>
      </c>
      <c r="B147" s="36"/>
      <c r="C147" s="36"/>
      <c r="D147" s="36"/>
      <c r="E147" s="36"/>
      <c r="F147" s="36"/>
      <c r="G147" s="36"/>
      <c r="H147" s="36"/>
      <c r="I147" s="36"/>
      <c r="J147" s="36"/>
      <c r="K147" s="36"/>
      <c r="L147" s="37"/>
    </row>
    <row r="148" spans="1:12" ht="30" customHeight="1" x14ac:dyDescent="0.2">
      <c r="A148" s="29" t="s">
        <v>22</v>
      </c>
      <c r="B148" s="30"/>
      <c r="C148" s="30"/>
      <c r="D148" s="30"/>
      <c r="E148" s="30"/>
      <c r="F148" s="30"/>
      <c r="G148" s="30"/>
      <c r="H148" s="30"/>
      <c r="I148" s="30"/>
      <c r="J148" s="30"/>
      <c r="K148" s="30"/>
      <c r="L148" s="31"/>
    </row>
    <row r="149" spans="1:12" ht="30" customHeight="1" x14ac:dyDescent="0.2">
      <c r="A149" s="32" t="s">
        <v>23</v>
      </c>
      <c r="B149" s="36"/>
      <c r="C149" s="36"/>
      <c r="D149" s="36"/>
      <c r="E149" s="36"/>
      <c r="F149" s="36"/>
      <c r="G149" s="36"/>
      <c r="H149" s="36"/>
      <c r="I149" s="36"/>
      <c r="J149" s="36"/>
      <c r="K149" s="36"/>
      <c r="L149" s="37"/>
    </row>
    <row r="150" spans="1:12" ht="27.95" customHeight="1" x14ac:dyDescent="0.2">
      <c r="A150" s="35" t="s">
        <v>38</v>
      </c>
      <c r="B150" s="36"/>
      <c r="C150" s="36"/>
      <c r="D150" s="36"/>
      <c r="E150" s="36"/>
      <c r="F150" s="36"/>
      <c r="G150" s="36"/>
      <c r="H150" s="36"/>
      <c r="I150" s="36"/>
      <c r="J150" s="36"/>
      <c r="K150" s="36"/>
      <c r="L150" s="37"/>
    </row>
    <row r="151" spans="1:12" ht="30" customHeight="1" x14ac:dyDescent="0.2">
      <c r="A151" s="15"/>
      <c r="B151" s="16"/>
      <c r="C151" s="16"/>
      <c r="D151" s="16"/>
      <c r="E151" s="16"/>
      <c r="F151" s="16"/>
      <c r="G151" s="16"/>
      <c r="H151" s="16"/>
      <c r="I151" s="16"/>
      <c r="J151" s="16"/>
      <c r="K151" s="16"/>
      <c r="L151" s="17"/>
    </row>
    <row r="152" spans="1:12" ht="27.95" customHeight="1" x14ac:dyDescent="0.25">
      <c r="A152" s="41" t="s">
        <v>24</v>
      </c>
      <c r="B152" s="42"/>
      <c r="C152" s="42"/>
      <c r="D152" s="42" t="s">
        <v>26</v>
      </c>
      <c r="E152" s="42"/>
      <c r="F152" s="42"/>
      <c r="G152" s="42"/>
      <c r="H152" s="42"/>
      <c r="I152" s="42" t="s">
        <v>27</v>
      </c>
      <c r="J152" s="42"/>
      <c r="K152" s="42"/>
      <c r="L152" s="43"/>
    </row>
    <row r="153" spans="1:12" ht="27.95" customHeight="1" x14ac:dyDescent="0.2">
      <c r="A153" s="50" t="str">
        <f>IF($C$4="","(Građanin)","("&amp;$C$4&amp;" "&amp;$C$5&amp;")" )</f>
        <v>(Građanin)</v>
      </c>
      <c r="B153" s="53"/>
      <c r="C153" s="53"/>
      <c r="D153" s="53" t="s">
        <v>53</v>
      </c>
      <c r="E153" s="53"/>
      <c r="F153" s="53"/>
      <c r="G153" s="53"/>
      <c r="H153" s="53"/>
      <c r="I153" s="53" t="str">
        <f>IF(C11="","(Izvođač)","("&amp;C11&amp;")")</f>
        <v>(Izvođač)</v>
      </c>
      <c r="J153" s="53"/>
      <c r="K153" s="53"/>
      <c r="L153" s="68"/>
    </row>
    <row r="154" spans="1:12" ht="18" x14ac:dyDescent="0.25">
      <c r="A154" s="18" t="s">
        <v>25</v>
      </c>
      <c r="B154" s="19"/>
      <c r="C154" s="19"/>
      <c r="D154" s="19"/>
      <c r="E154" s="19"/>
      <c r="F154" s="19"/>
      <c r="G154" s="19"/>
      <c r="H154" s="19"/>
      <c r="I154" s="19"/>
      <c r="J154" s="19"/>
      <c r="K154" s="19"/>
      <c r="L154" s="20"/>
    </row>
    <row r="155" spans="1:12" ht="15" thickBot="1" x14ac:dyDescent="0.25">
      <c r="A155" s="21"/>
      <c r="B155" s="22"/>
      <c r="C155" s="22"/>
      <c r="D155" s="22"/>
      <c r="E155" s="22"/>
      <c r="F155" s="22"/>
      <c r="G155" s="22"/>
      <c r="H155" s="22"/>
      <c r="I155" s="22"/>
      <c r="J155" s="22"/>
      <c r="K155" s="22"/>
      <c r="L155" s="23"/>
    </row>
    <row r="156" spans="1:12" ht="60" customHeight="1" thickBot="1" x14ac:dyDescent="0.25">
      <c r="A156" s="112"/>
      <c r="B156" s="113"/>
      <c r="C156" s="113"/>
      <c r="D156" s="113"/>
      <c r="E156" s="113"/>
      <c r="F156" s="113"/>
      <c r="G156" s="113"/>
      <c r="H156" s="113"/>
      <c r="I156" s="113"/>
      <c r="J156" s="113"/>
      <c r="K156" s="113"/>
      <c r="L156" s="114"/>
    </row>
    <row r="157" spans="1:12" ht="50.1" customHeight="1" thickBot="1" x14ac:dyDescent="0.25">
      <c r="A157" s="115" t="s">
        <v>79</v>
      </c>
      <c r="B157" s="116"/>
      <c r="C157" s="116"/>
      <c r="D157" s="116"/>
      <c r="E157" s="116"/>
      <c r="F157" s="116"/>
      <c r="G157" s="116"/>
      <c r="H157" s="116"/>
      <c r="I157" s="116"/>
      <c r="J157" s="116"/>
      <c r="K157" s="116"/>
      <c r="L157" s="117"/>
    </row>
    <row r="158" spans="1:12" ht="20.100000000000001" customHeight="1" x14ac:dyDescent="0.2">
      <c r="A158" s="91"/>
      <c r="B158" s="92"/>
      <c r="C158" s="92"/>
      <c r="D158" s="92"/>
      <c r="E158" s="92"/>
      <c r="F158" s="92"/>
      <c r="G158" s="92"/>
      <c r="H158" s="92"/>
      <c r="I158" s="92"/>
      <c r="J158" s="92"/>
      <c r="K158" s="92"/>
      <c r="L158" s="93"/>
    </row>
    <row r="159" spans="1:12" ht="54.95" customHeight="1" x14ac:dyDescent="0.2">
      <c r="A159" s="65" t="str">
        <f>IF($C$4="","_______________________________(ime i prezime građanina), OIB:_______________________, _______________________(adresa), _____________________(mjesto), kao Ustupitelj (vjerovnik), u daljnjem tekstu: Cedent",$C$4&amp;" "&amp;$C$5&amp;" (OIB: "&amp;$C$6 &amp; "), " &amp;$C$7&amp;", "&amp;$C$8&amp;" "&amp;$F$8&amp; ", kao Ustupitelj (vjerovnik), u daljnjem tekstu: Cedent")</f>
        <v>_______________________________(ime i prezime građanina), OIB:_______________________, _______________________(adresa), _____________________(mjesto), kao Ustupitelj (vjerovnik), u daljnjem tekstu: Cedent</v>
      </c>
      <c r="B159" s="66"/>
      <c r="C159" s="66"/>
      <c r="D159" s="66"/>
      <c r="E159" s="66"/>
      <c r="F159" s="66"/>
      <c r="G159" s="66"/>
      <c r="H159" s="66"/>
      <c r="I159" s="66"/>
      <c r="J159" s="66"/>
      <c r="K159" s="66"/>
      <c r="L159" s="67"/>
    </row>
    <row r="160" spans="1:12" ht="69" customHeight="1" x14ac:dyDescent="0.2">
      <c r="A160" s="50" t="s">
        <v>94</v>
      </c>
      <c r="B160" s="53"/>
      <c r="C160" s="53"/>
      <c r="D160" s="53"/>
      <c r="E160" s="53"/>
      <c r="F160" s="53"/>
      <c r="G160" s="53"/>
      <c r="H160" s="53"/>
      <c r="I160" s="53"/>
      <c r="J160" s="53"/>
      <c r="K160" s="53"/>
      <c r="L160" s="68"/>
    </row>
    <row r="161" spans="1:12" ht="54.95" customHeight="1" x14ac:dyDescent="0.2">
      <c r="A161" s="62" t="str">
        <f>IF(C16="","____________________________(izvođač),  OIB:________________, _________________________(adresa), _______________________(mjesto) kao Primatelj (novi vjerovnik) kojeg zastupa ____________________(osoba ovlaštena za zastupanje) (u daljnjem tekstu: Cesionar)",C16 &amp; " (OIB:"&amp;K16&amp;"), "&amp;C17&amp;", "&amp;I17&amp;" "&amp;K17&amp;", kao Primatelj (novi vjerovnik) kojeg zastupa "&amp;G16 &amp;" (u daljnjem tekstu: Cesionar)")</f>
        <v>____________________________(izvođač),  OIB:________________, _________________________(adresa), _______________________(mjesto) kao Primatelj (novi vjerovnik) kojeg zastupa ____________________(osoba ovlaštena za zastupanje) (u daljnjem tekstu: Cesionar)</v>
      </c>
      <c r="B161" s="63"/>
      <c r="C161" s="63"/>
      <c r="D161" s="63"/>
      <c r="E161" s="63"/>
      <c r="F161" s="63"/>
      <c r="G161" s="63"/>
      <c r="H161" s="63"/>
      <c r="I161" s="63"/>
      <c r="J161" s="63"/>
      <c r="K161" s="63"/>
      <c r="L161" s="64"/>
    </row>
    <row r="162" spans="1:12" ht="30" customHeight="1" x14ac:dyDescent="0.2">
      <c r="A162" s="81" t="str">
        <f>IF($C$4="","Sklopili su u mjestu ______________________ dana ______________________ sljedeći","Sklopili su u mjestu "&amp;$G$8&amp;" dana " &amp;TEXT(sys!B1,"DD.MM.YYYY") &amp; " sljedeći")</f>
        <v>Sklopili su u mjestu ______________________ dana ______________________ sljedeći</v>
      </c>
      <c r="B162" s="82"/>
      <c r="C162" s="82"/>
      <c r="D162" s="82"/>
      <c r="E162" s="82"/>
      <c r="F162" s="82"/>
      <c r="G162" s="82"/>
      <c r="H162" s="82"/>
      <c r="I162" s="82"/>
      <c r="J162" s="82"/>
      <c r="K162" s="82"/>
      <c r="L162" s="83"/>
    </row>
    <row r="163" spans="1:12" ht="60" customHeight="1" x14ac:dyDescent="0.2">
      <c r="A163" s="32" t="s">
        <v>9</v>
      </c>
      <c r="B163" s="33"/>
      <c r="C163" s="33"/>
      <c r="D163" s="33"/>
      <c r="E163" s="33"/>
      <c r="F163" s="33"/>
      <c r="G163" s="33"/>
      <c r="H163" s="33"/>
      <c r="I163" s="33"/>
      <c r="J163" s="33"/>
      <c r="K163" s="33"/>
      <c r="L163" s="34"/>
    </row>
    <row r="164" spans="1:12" ht="30" customHeight="1" x14ac:dyDescent="0.2">
      <c r="A164" s="32" t="s">
        <v>10</v>
      </c>
      <c r="B164" s="36"/>
      <c r="C164" s="36"/>
      <c r="D164" s="36"/>
      <c r="E164" s="36"/>
      <c r="F164" s="36"/>
      <c r="G164" s="36"/>
      <c r="H164" s="36"/>
      <c r="I164" s="36"/>
      <c r="J164" s="36"/>
      <c r="K164" s="36"/>
      <c r="L164" s="37"/>
    </row>
    <row r="165" spans="1:12" ht="32.1" customHeight="1" x14ac:dyDescent="0.2">
      <c r="A165" s="74" t="s">
        <v>11</v>
      </c>
      <c r="B165" s="75"/>
      <c r="C165" s="75"/>
      <c r="D165" s="75"/>
      <c r="E165" s="75"/>
      <c r="F165" s="75"/>
      <c r="G165" s="75"/>
      <c r="H165" s="75"/>
      <c r="I165" s="75"/>
      <c r="J165" s="75"/>
      <c r="K165" s="75"/>
      <c r="L165" s="76"/>
    </row>
    <row r="166" spans="1:12" ht="40.5" customHeight="1" x14ac:dyDescent="0.2">
      <c r="A166" s="32" t="s">
        <v>12</v>
      </c>
      <c r="B166" s="36"/>
      <c r="C166" s="36"/>
      <c r="D166" s="36"/>
      <c r="E166" s="36"/>
      <c r="F166" s="36"/>
      <c r="G166" s="36"/>
      <c r="H166" s="36"/>
      <c r="I166" s="36"/>
      <c r="J166" s="36"/>
      <c r="K166" s="36"/>
      <c r="L166" s="37"/>
    </row>
    <row r="167" spans="1:12" ht="69.95" customHeight="1" x14ac:dyDescent="0.2">
      <c r="A167" s="65" t="str">
        <f>IF(C19="","Ugovorne strane suglasno utvrđuju da Cedent s osnove računa broj _______________od _______________godine ima potraživanja prema Fondu za zaštitu okoliša i energetsku učinkovitost" &amp; " u  iznosu ugovorenog udjela Fonda u opravdanim troškovima izvršene usluge: ______________________________eura.","Ugovorne strane suglasno utvrđuju da Cedent s osnove računa broj "&amp;C18&amp;" od "&amp;TEXT(I18,"DD.MM.YYYY")&amp;" godine ima potraživanja prema Fondu za zaštitu okoliša i energetsku učinkovitost u  iznosu ugovorenog udjela Fonda u opravdanim troškovima izvršene usluge: _______________________eura.")</f>
        <v>Ugovorne strane suglasno utvrđuju da Cedent s osnove računa broj _______________od _______________godine ima potraživanja prema Fondu za zaštitu okoliša i energetsku učinkovitost u  iznosu ugovorenog udjela Fonda u opravdanim troškovima izvršene usluge: ______________________________eura.</v>
      </c>
      <c r="B167" s="66"/>
      <c r="C167" s="66"/>
      <c r="D167" s="66"/>
      <c r="E167" s="66"/>
      <c r="F167" s="66"/>
      <c r="G167" s="66"/>
      <c r="H167" s="66"/>
      <c r="I167" s="66"/>
      <c r="J167" s="66"/>
      <c r="K167" s="66"/>
      <c r="L167" s="67"/>
    </row>
    <row r="168" spans="1:12" ht="30" customHeight="1" x14ac:dyDescent="0.2">
      <c r="A168" s="32" t="s">
        <v>13</v>
      </c>
      <c r="B168" s="36"/>
      <c r="C168" s="36"/>
      <c r="D168" s="36"/>
      <c r="E168" s="36"/>
      <c r="F168" s="36"/>
      <c r="G168" s="36"/>
      <c r="H168" s="36"/>
      <c r="I168" s="36"/>
      <c r="J168" s="36"/>
      <c r="K168" s="36"/>
      <c r="L168" s="37"/>
    </row>
    <row r="169" spans="1:12" ht="168" customHeight="1" x14ac:dyDescent="0.2">
      <c r="A169" s="50" t="s">
        <v>14</v>
      </c>
      <c r="B169" s="51"/>
      <c r="C169" s="51"/>
      <c r="D169" s="51"/>
      <c r="E169" s="51"/>
      <c r="F169" s="51"/>
      <c r="G169" s="51"/>
      <c r="H169" s="51"/>
      <c r="I169" s="51"/>
      <c r="J169" s="51"/>
      <c r="K169" s="51"/>
      <c r="L169" s="52"/>
    </row>
    <row r="170" spans="1:12" ht="30" customHeight="1" x14ac:dyDescent="0.2">
      <c r="A170" s="77" t="s">
        <v>15</v>
      </c>
      <c r="B170" s="30"/>
      <c r="C170" s="30"/>
      <c r="D170" s="30"/>
      <c r="E170" s="30"/>
      <c r="F170" s="30"/>
      <c r="G170" s="30"/>
      <c r="H170" s="30"/>
      <c r="I170" s="30"/>
      <c r="J170" s="30"/>
      <c r="K170" s="30"/>
      <c r="L170" s="31"/>
    </row>
    <row r="171" spans="1:12" ht="54.95" customHeight="1" x14ac:dyDescent="0.2">
      <c r="A171" s="65" t="str">
        <f>IF(C16="","Iznos iz članka 2. ovog Ugovora Cesus će uplatiti Cesionaru u korist žiro računa broj ______________________________ kod banke _____________________________"&amp;".","Iznos iz članka 2. ovog Ugovora Cesus će uplatiti Cesionaru u korist žiro računa broj "&amp; J20 &amp;" kod banke "&amp;C20&amp;".")</f>
        <v>Iznos iz članka 2. ovog Ugovora Cesus će uplatiti Cesionaru u korist žiro računa broj ______________________________ kod banke _____________________________.</v>
      </c>
      <c r="B171" s="66"/>
      <c r="C171" s="66"/>
      <c r="D171" s="66"/>
      <c r="E171" s="66"/>
      <c r="F171" s="66"/>
      <c r="G171" s="66"/>
      <c r="H171" s="66"/>
      <c r="I171" s="66"/>
      <c r="J171" s="66"/>
      <c r="K171" s="66"/>
      <c r="L171" s="67"/>
    </row>
    <row r="172" spans="1:12" ht="30" customHeight="1" x14ac:dyDescent="0.2">
      <c r="A172" s="32" t="s">
        <v>16</v>
      </c>
      <c r="B172" s="36"/>
      <c r="C172" s="36"/>
      <c r="D172" s="36"/>
      <c r="E172" s="36"/>
      <c r="F172" s="36"/>
      <c r="G172" s="36"/>
      <c r="H172" s="36"/>
      <c r="I172" s="36"/>
      <c r="J172" s="36"/>
      <c r="K172" s="36"/>
      <c r="L172" s="37"/>
    </row>
    <row r="173" spans="1:12" ht="35.1" customHeight="1" x14ac:dyDescent="0.2">
      <c r="A173" s="35" t="s">
        <v>37</v>
      </c>
      <c r="B173" s="36"/>
      <c r="C173" s="36"/>
      <c r="D173" s="36"/>
      <c r="E173" s="36"/>
      <c r="F173" s="36"/>
      <c r="G173" s="36"/>
      <c r="H173" s="36"/>
      <c r="I173" s="36"/>
      <c r="J173" s="36"/>
      <c r="K173" s="36"/>
      <c r="L173" s="37"/>
    </row>
    <row r="174" spans="1:12" ht="30" customHeight="1" x14ac:dyDescent="0.2">
      <c r="A174" s="32" t="s">
        <v>17</v>
      </c>
      <c r="B174" s="36"/>
      <c r="C174" s="36"/>
      <c r="D174" s="36"/>
      <c r="E174" s="36"/>
      <c r="F174" s="36"/>
      <c r="G174" s="36"/>
      <c r="H174" s="36"/>
      <c r="I174" s="36"/>
      <c r="J174" s="36"/>
      <c r="K174" s="36"/>
      <c r="L174" s="37"/>
    </row>
    <row r="175" spans="1:12" ht="159" customHeight="1" thickBot="1" x14ac:dyDescent="0.25">
      <c r="A175" s="44" t="s">
        <v>54</v>
      </c>
      <c r="B175" s="45"/>
      <c r="C175" s="45"/>
      <c r="D175" s="45"/>
      <c r="E175" s="45"/>
      <c r="F175" s="45"/>
      <c r="G175" s="45"/>
      <c r="H175" s="45"/>
      <c r="I175" s="45"/>
      <c r="J175" s="45"/>
      <c r="K175" s="45"/>
      <c r="L175" s="46"/>
    </row>
    <row r="176" spans="1:12" ht="30" customHeight="1" x14ac:dyDescent="0.2">
      <c r="A176" s="47" t="s">
        <v>18</v>
      </c>
      <c r="B176" s="57"/>
      <c r="C176" s="57"/>
      <c r="D176" s="57"/>
      <c r="E176" s="57"/>
      <c r="F176" s="57"/>
      <c r="G176" s="57"/>
      <c r="H176" s="57"/>
      <c r="I176" s="57"/>
      <c r="J176" s="57"/>
      <c r="K176" s="57"/>
      <c r="L176" s="58"/>
    </row>
    <row r="177" spans="1:12" ht="93" customHeight="1" x14ac:dyDescent="0.2">
      <c r="A177" s="50" t="s">
        <v>19</v>
      </c>
      <c r="B177" s="53"/>
      <c r="C177" s="53"/>
      <c r="D177" s="53"/>
      <c r="E177" s="53"/>
      <c r="F177" s="53"/>
      <c r="G177" s="53"/>
      <c r="H177" s="53"/>
      <c r="I177" s="53"/>
      <c r="J177" s="53"/>
      <c r="K177" s="53"/>
      <c r="L177" s="68"/>
    </row>
    <row r="178" spans="1:12" ht="30" customHeight="1" x14ac:dyDescent="0.2">
      <c r="A178" s="77" t="s">
        <v>20</v>
      </c>
      <c r="B178" s="30"/>
      <c r="C178" s="30"/>
      <c r="D178" s="30"/>
      <c r="E178" s="30"/>
      <c r="F178" s="30"/>
      <c r="G178" s="30"/>
      <c r="H178" s="30"/>
      <c r="I178" s="30"/>
      <c r="J178" s="30"/>
      <c r="K178" s="30"/>
      <c r="L178" s="31"/>
    </row>
    <row r="179" spans="1:12" ht="122.1" customHeight="1" x14ac:dyDescent="0.2">
      <c r="A179" s="50" t="s">
        <v>39</v>
      </c>
      <c r="B179" s="51"/>
      <c r="C179" s="51"/>
      <c r="D179" s="51"/>
      <c r="E179" s="51"/>
      <c r="F179" s="51"/>
      <c r="G179" s="51"/>
      <c r="H179" s="51"/>
      <c r="I179" s="51"/>
      <c r="J179" s="51"/>
      <c r="K179" s="51"/>
      <c r="L179" s="52"/>
    </row>
    <row r="180" spans="1:12" ht="30" customHeight="1" x14ac:dyDescent="0.2">
      <c r="A180" s="32" t="s">
        <v>21</v>
      </c>
      <c r="B180" s="36"/>
      <c r="C180" s="36"/>
      <c r="D180" s="36"/>
      <c r="E180" s="36"/>
      <c r="F180" s="36"/>
      <c r="G180" s="36"/>
      <c r="H180" s="36"/>
      <c r="I180" s="36"/>
      <c r="J180" s="36"/>
      <c r="K180" s="36"/>
      <c r="L180" s="37"/>
    </row>
    <row r="181" spans="1:12" ht="30" customHeight="1" x14ac:dyDescent="0.2">
      <c r="A181" s="29" t="s">
        <v>22</v>
      </c>
      <c r="B181" s="30"/>
      <c r="C181" s="30"/>
      <c r="D181" s="30"/>
      <c r="E181" s="30"/>
      <c r="F181" s="30"/>
      <c r="G181" s="30"/>
      <c r="H181" s="30"/>
      <c r="I181" s="30"/>
      <c r="J181" s="30"/>
      <c r="K181" s="30"/>
      <c r="L181" s="31"/>
    </row>
    <row r="182" spans="1:12" ht="30" customHeight="1" x14ac:dyDescent="0.2">
      <c r="A182" s="32" t="s">
        <v>23</v>
      </c>
      <c r="B182" s="36"/>
      <c r="C182" s="36"/>
      <c r="D182" s="36"/>
      <c r="E182" s="36"/>
      <c r="F182" s="36"/>
      <c r="G182" s="36"/>
      <c r="H182" s="36"/>
      <c r="I182" s="36"/>
      <c r="J182" s="36"/>
      <c r="K182" s="36"/>
      <c r="L182" s="37"/>
    </row>
    <row r="183" spans="1:12" ht="27.95" customHeight="1" x14ac:dyDescent="0.2">
      <c r="A183" s="35" t="s">
        <v>38</v>
      </c>
      <c r="B183" s="36"/>
      <c r="C183" s="36"/>
      <c r="D183" s="36"/>
      <c r="E183" s="36"/>
      <c r="F183" s="36"/>
      <c r="G183" s="36"/>
      <c r="H183" s="36"/>
      <c r="I183" s="36"/>
      <c r="J183" s="36"/>
      <c r="K183" s="36"/>
      <c r="L183" s="37"/>
    </row>
    <row r="184" spans="1:12" ht="30" customHeight="1" x14ac:dyDescent="0.2">
      <c r="A184" s="15"/>
      <c r="B184" s="16"/>
      <c r="C184" s="16"/>
      <c r="D184" s="16"/>
      <c r="E184" s="16"/>
      <c r="F184" s="16"/>
      <c r="G184" s="16"/>
      <c r="H184" s="16"/>
      <c r="I184" s="16"/>
      <c r="J184" s="16"/>
      <c r="K184" s="16"/>
      <c r="L184" s="17"/>
    </row>
    <row r="185" spans="1:12" ht="27.95" customHeight="1" x14ac:dyDescent="0.25">
      <c r="A185" s="41" t="s">
        <v>24</v>
      </c>
      <c r="B185" s="42"/>
      <c r="C185" s="42"/>
      <c r="D185" s="42" t="s">
        <v>26</v>
      </c>
      <c r="E185" s="42"/>
      <c r="F185" s="42"/>
      <c r="G185" s="42"/>
      <c r="H185" s="42"/>
      <c r="I185" s="42" t="s">
        <v>27</v>
      </c>
      <c r="J185" s="42"/>
      <c r="K185" s="42"/>
      <c r="L185" s="43"/>
    </row>
    <row r="186" spans="1:12" ht="27.95" customHeight="1" x14ac:dyDescent="0.2">
      <c r="A186" s="50" t="str">
        <f>IF($C$4="","(Građanin)","("&amp;$C$4&amp;" "&amp;$C$5&amp;")" )</f>
        <v>(Građanin)</v>
      </c>
      <c r="B186" s="53"/>
      <c r="C186" s="53"/>
      <c r="D186" s="53" t="s">
        <v>53</v>
      </c>
      <c r="E186" s="53"/>
      <c r="F186" s="53"/>
      <c r="G186" s="53"/>
      <c r="H186" s="53"/>
      <c r="I186" s="53" t="str">
        <f>IF(C16="","(Izvođač)","("&amp;C16&amp;")")</f>
        <v>(Izvođač)</v>
      </c>
      <c r="J186" s="53"/>
      <c r="K186" s="53"/>
      <c r="L186" s="68"/>
    </row>
    <row r="187" spans="1:12" ht="18" x14ac:dyDescent="0.25">
      <c r="A187" s="18" t="s">
        <v>25</v>
      </c>
      <c r="B187" s="19"/>
      <c r="C187" s="19"/>
      <c r="D187" s="19"/>
      <c r="E187" s="19"/>
      <c r="F187" s="19"/>
      <c r="G187" s="19"/>
      <c r="H187" s="19"/>
      <c r="I187" s="19"/>
      <c r="J187" s="19"/>
      <c r="K187" s="19"/>
      <c r="L187" s="20"/>
    </row>
    <row r="188" spans="1:12" ht="15" thickBot="1" x14ac:dyDescent="0.25">
      <c r="A188" s="21"/>
      <c r="B188" s="22"/>
      <c r="C188" s="22"/>
      <c r="D188" s="22"/>
      <c r="E188" s="22"/>
      <c r="F188" s="22"/>
      <c r="G188" s="22"/>
      <c r="H188" s="22"/>
      <c r="I188" s="22"/>
      <c r="J188" s="22"/>
      <c r="K188" s="22"/>
      <c r="L188" s="23"/>
    </row>
    <row r="189" spans="1:12" ht="60" customHeight="1" thickBot="1" x14ac:dyDescent="0.25">
      <c r="A189" s="112"/>
      <c r="B189" s="113"/>
      <c r="C189" s="113"/>
      <c r="D189" s="113"/>
      <c r="E189" s="113"/>
      <c r="F189" s="113"/>
      <c r="G189" s="113"/>
      <c r="H189" s="113"/>
      <c r="I189" s="113"/>
      <c r="J189" s="113"/>
      <c r="K189" s="113"/>
      <c r="L189" s="114"/>
    </row>
    <row r="190" spans="1:12" ht="50.1" customHeight="1" thickBot="1" x14ac:dyDescent="0.25">
      <c r="A190" s="115" t="s">
        <v>79</v>
      </c>
      <c r="B190" s="116"/>
      <c r="C190" s="116"/>
      <c r="D190" s="116"/>
      <c r="E190" s="116"/>
      <c r="F190" s="116"/>
      <c r="G190" s="116"/>
      <c r="H190" s="116"/>
      <c r="I190" s="116"/>
      <c r="J190" s="116"/>
      <c r="K190" s="116"/>
      <c r="L190" s="117"/>
    </row>
    <row r="191" spans="1:12" ht="20.100000000000001" customHeight="1" x14ac:dyDescent="0.2">
      <c r="A191" s="91"/>
      <c r="B191" s="92"/>
      <c r="C191" s="92"/>
      <c r="D191" s="92"/>
      <c r="E191" s="92"/>
      <c r="F191" s="92"/>
      <c r="G191" s="92"/>
      <c r="H191" s="92"/>
      <c r="I191" s="92"/>
      <c r="J191" s="92"/>
      <c r="K191" s="92"/>
      <c r="L191" s="93"/>
    </row>
    <row r="192" spans="1:12" ht="54.95" customHeight="1" x14ac:dyDescent="0.2">
      <c r="A192" s="65" t="str">
        <f>IF($C$4="","_______________________________(ime i prezime građanina), OIB:_______________________, _______________________(adresa), _____________________(mjesto), kao Ustupitelj (vjerovnik), u daljnjem tekstu: Cedent",$C$4&amp;" "&amp;$C$5&amp;" (OIB: "&amp;$C$6 &amp; "), " &amp;$C$7&amp;", "&amp;$C$8&amp;" "&amp;$F$8&amp; ", kao Ustupitelj (vjerovnik), u daljnjem tekstu: Cedent")</f>
        <v>_______________________________(ime i prezime građanina), OIB:_______________________, _______________________(adresa), _____________________(mjesto), kao Ustupitelj (vjerovnik), u daljnjem tekstu: Cedent</v>
      </c>
      <c r="B192" s="66"/>
      <c r="C192" s="66"/>
      <c r="D192" s="66"/>
      <c r="E192" s="66"/>
      <c r="F192" s="66"/>
      <c r="G192" s="66"/>
      <c r="H192" s="66"/>
      <c r="I192" s="66"/>
      <c r="J192" s="66"/>
      <c r="K192" s="66"/>
      <c r="L192" s="67"/>
    </row>
    <row r="193" spans="1:12" ht="69" customHeight="1" x14ac:dyDescent="0.2">
      <c r="A193" s="50" t="s">
        <v>94</v>
      </c>
      <c r="B193" s="53"/>
      <c r="C193" s="53"/>
      <c r="D193" s="53"/>
      <c r="E193" s="53"/>
      <c r="F193" s="53"/>
      <c r="G193" s="53"/>
      <c r="H193" s="53"/>
      <c r="I193" s="53"/>
      <c r="J193" s="53"/>
      <c r="K193" s="53"/>
      <c r="L193" s="68"/>
    </row>
    <row r="194" spans="1:12" ht="54.95" customHeight="1" x14ac:dyDescent="0.2">
      <c r="A194" s="62" t="str">
        <f>IF(C21="","____________________________(izvođač),  OIB:________________, _________________________(adresa), _______________________(mjesto) kao Primatelj (novi vjerovnik) kojeg zastupa ____________________(osoba ovlaštena za zastupanje) (u daljnjem tekstu: Cesionar)",C21 &amp; " (OIB:"&amp;K21&amp;"), "&amp;C22&amp;", "&amp;I22&amp;" "&amp;K22&amp;", kao Primatelj (novi vjerovnik) kojeg zastupa "&amp;G21 &amp;" (u daljnjem tekstu: Cesionar)")</f>
        <v>____________________________(izvođač),  OIB:________________, _________________________(adresa), _______________________(mjesto) kao Primatelj (novi vjerovnik) kojeg zastupa ____________________(osoba ovlaštena za zastupanje) (u daljnjem tekstu: Cesionar)</v>
      </c>
      <c r="B194" s="63"/>
      <c r="C194" s="63"/>
      <c r="D194" s="63"/>
      <c r="E194" s="63"/>
      <c r="F194" s="63"/>
      <c r="G194" s="63"/>
      <c r="H194" s="63"/>
      <c r="I194" s="63"/>
      <c r="J194" s="63"/>
      <c r="K194" s="63"/>
      <c r="L194" s="64"/>
    </row>
    <row r="195" spans="1:12" ht="30" customHeight="1" x14ac:dyDescent="0.2">
      <c r="A195" s="81" t="str">
        <f>IF($C$4="","Sklopili su u mjestu ______________________ dana ______________________ sljedeći","Sklopili su u mjestu "&amp;$G$8&amp;" dana " &amp;TEXT(sys!B1,"DD.MM.YYYY") &amp; " sljedeći")</f>
        <v>Sklopili su u mjestu ______________________ dana ______________________ sljedeći</v>
      </c>
      <c r="B195" s="82"/>
      <c r="C195" s="82"/>
      <c r="D195" s="82"/>
      <c r="E195" s="82"/>
      <c r="F195" s="82"/>
      <c r="G195" s="82"/>
      <c r="H195" s="82"/>
      <c r="I195" s="82"/>
      <c r="J195" s="82"/>
      <c r="K195" s="82"/>
      <c r="L195" s="83"/>
    </row>
    <row r="196" spans="1:12" ht="60" customHeight="1" x14ac:dyDescent="0.2">
      <c r="A196" s="32" t="s">
        <v>9</v>
      </c>
      <c r="B196" s="33"/>
      <c r="C196" s="33"/>
      <c r="D196" s="33"/>
      <c r="E196" s="33"/>
      <c r="F196" s="33"/>
      <c r="G196" s="33"/>
      <c r="H196" s="33"/>
      <c r="I196" s="33"/>
      <c r="J196" s="33"/>
      <c r="K196" s="33"/>
      <c r="L196" s="34"/>
    </row>
    <row r="197" spans="1:12" ht="30" customHeight="1" x14ac:dyDescent="0.2">
      <c r="A197" s="32" t="s">
        <v>10</v>
      </c>
      <c r="B197" s="33"/>
      <c r="C197" s="33"/>
      <c r="D197" s="33"/>
      <c r="E197" s="33"/>
      <c r="F197" s="33"/>
      <c r="G197" s="33"/>
      <c r="H197" s="33"/>
      <c r="I197" s="33"/>
      <c r="J197" s="33"/>
      <c r="K197" s="33"/>
      <c r="L197" s="34"/>
    </row>
    <row r="198" spans="1:12" ht="32.1" customHeight="1" x14ac:dyDescent="0.2">
      <c r="A198" s="74" t="s">
        <v>11</v>
      </c>
      <c r="B198" s="75"/>
      <c r="C198" s="75"/>
      <c r="D198" s="75"/>
      <c r="E198" s="75"/>
      <c r="F198" s="75"/>
      <c r="G198" s="75"/>
      <c r="H198" s="75"/>
      <c r="I198" s="75"/>
      <c r="J198" s="75"/>
      <c r="K198" s="75"/>
      <c r="L198" s="76"/>
    </row>
    <row r="199" spans="1:12" ht="40.5" customHeight="1" x14ac:dyDescent="0.2">
      <c r="A199" s="32" t="s">
        <v>12</v>
      </c>
      <c r="B199" s="33"/>
      <c r="C199" s="33"/>
      <c r="D199" s="33"/>
      <c r="E199" s="33"/>
      <c r="F199" s="33"/>
      <c r="G199" s="33"/>
      <c r="H199" s="33"/>
      <c r="I199" s="33"/>
      <c r="J199" s="33"/>
      <c r="K199" s="33"/>
      <c r="L199" s="34"/>
    </row>
    <row r="200" spans="1:12" ht="69.95" customHeight="1" x14ac:dyDescent="0.2">
      <c r="A200" s="65" t="str">
        <f>IF(C23="","Ugovorne strane suglasno utvrđuju da Cedent s osnove računa broj _______________od _______________godine ima potraživanja prema Fondu za zaštitu okoliša i energetsku učinkovitost" &amp; " u  iznosu ugovorenog udjela Fonda u opravdanim troškovima izvršene usluge: ______________________________eura.","Ugovorne strane suglasno utvrđuju da Cedent s osnove računa broj "&amp;C23&amp;" od "&amp;TEXT(I23,"DD.MM.YYYY")&amp;" godine ima potraživanja prema Fondu za zaštitu okoliša i energetsku učinkovitost u  iznosu ugovorenog udjela Fonda u opravdanim troškovima izvršene usluge: _______________________eura.")</f>
        <v>Ugovorne strane suglasno utvrđuju da Cedent s osnove računa broj _______________od _______________godine ima potraživanja prema Fondu za zaštitu okoliša i energetsku učinkovitost u  iznosu ugovorenog udjela Fonda u opravdanim troškovima izvršene usluge: ______________________________eura.</v>
      </c>
      <c r="B200" s="66"/>
      <c r="C200" s="66"/>
      <c r="D200" s="66"/>
      <c r="E200" s="66"/>
      <c r="F200" s="66"/>
      <c r="G200" s="66"/>
      <c r="H200" s="66"/>
      <c r="I200" s="66"/>
      <c r="J200" s="66"/>
      <c r="K200" s="66"/>
      <c r="L200" s="67"/>
    </row>
    <row r="201" spans="1:12" ht="30" customHeight="1" x14ac:dyDescent="0.2">
      <c r="A201" s="32" t="s">
        <v>13</v>
      </c>
      <c r="B201" s="33"/>
      <c r="C201" s="33"/>
      <c r="D201" s="33"/>
      <c r="E201" s="33"/>
      <c r="F201" s="33"/>
      <c r="G201" s="33"/>
      <c r="H201" s="33"/>
      <c r="I201" s="33"/>
      <c r="J201" s="33"/>
      <c r="K201" s="33"/>
      <c r="L201" s="34"/>
    </row>
    <row r="202" spans="1:12" ht="168" customHeight="1" x14ac:dyDescent="0.2">
      <c r="A202" s="50" t="s">
        <v>14</v>
      </c>
      <c r="B202" s="51"/>
      <c r="C202" s="51"/>
      <c r="D202" s="51"/>
      <c r="E202" s="51"/>
      <c r="F202" s="51"/>
      <c r="G202" s="51"/>
      <c r="H202" s="51"/>
      <c r="I202" s="51"/>
      <c r="J202" s="51"/>
      <c r="K202" s="51"/>
      <c r="L202" s="52"/>
    </row>
    <row r="203" spans="1:12" ht="30" customHeight="1" x14ac:dyDescent="0.2">
      <c r="A203" s="77" t="s">
        <v>15</v>
      </c>
      <c r="B203" s="226"/>
      <c r="C203" s="226"/>
      <c r="D203" s="226"/>
      <c r="E203" s="226"/>
      <c r="F203" s="226"/>
      <c r="G203" s="226"/>
      <c r="H203" s="226"/>
      <c r="I203" s="226"/>
      <c r="J203" s="226"/>
      <c r="K203" s="226"/>
      <c r="L203" s="227"/>
    </row>
    <row r="204" spans="1:12" ht="54.95" customHeight="1" x14ac:dyDescent="0.2">
      <c r="A204" s="65" t="str">
        <f>IF(C25="","Iznos iz članka 2. ovog Ugovora Cesus će uplatiti Cesionaru u korist žiro računa broj ______________________________ kod banke _____________________________"&amp;".","Iznos iz članka 2. ovog Ugovora Cesus će uplatiti Cesionaru u korist žiro računa broj "&amp; J25 &amp;" kod banke "&amp;C25&amp;".")</f>
        <v>Iznos iz članka 2. ovog Ugovora Cesus će uplatiti Cesionaru u korist žiro računa broj ______________________________ kod banke _____________________________.</v>
      </c>
      <c r="B204" s="66"/>
      <c r="C204" s="66"/>
      <c r="D204" s="66"/>
      <c r="E204" s="66"/>
      <c r="F204" s="66"/>
      <c r="G204" s="66"/>
      <c r="H204" s="66"/>
      <c r="I204" s="66"/>
      <c r="J204" s="66"/>
      <c r="K204" s="66"/>
      <c r="L204" s="67"/>
    </row>
    <row r="205" spans="1:12" ht="30" customHeight="1" x14ac:dyDescent="0.2">
      <c r="A205" s="32" t="s">
        <v>16</v>
      </c>
      <c r="B205" s="33"/>
      <c r="C205" s="33"/>
      <c r="D205" s="33"/>
      <c r="E205" s="33"/>
      <c r="F205" s="33"/>
      <c r="G205" s="33"/>
      <c r="H205" s="33"/>
      <c r="I205" s="33"/>
      <c r="J205" s="33"/>
      <c r="K205" s="33"/>
      <c r="L205" s="34"/>
    </row>
    <row r="206" spans="1:12" ht="35.1" customHeight="1" x14ac:dyDescent="0.2">
      <c r="A206" s="35" t="s">
        <v>37</v>
      </c>
      <c r="B206" s="36"/>
      <c r="C206" s="36"/>
      <c r="D206" s="36"/>
      <c r="E206" s="36"/>
      <c r="F206" s="36"/>
      <c r="G206" s="36"/>
      <c r="H206" s="36"/>
      <c r="I206" s="36"/>
      <c r="J206" s="36"/>
      <c r="K206" s="36"/>
      <c r="L206" s="37"/>
    </row>
    <row r="207" spans="1:12" ht="30" customHeight="1" x14ac:dyDescent="0.2">
      <c r="A207" s="32" t="s">
        <v>17</v>
      </c>
      <c r="B207" s="33"/>
      <c r="C207" s="33"/>
      <c r="D207" s="33"/>
      <c r="E207" s="33"/>
      <c r="F207" s="33"/>
      <c r="G207" s="33"/>
      <c r="H207" s="33"/>
      <c r="I207" s="33"/>
      <c r="J207" s="33"/>
      <c r="K207" s="33"/>
      <c r="L207" s="34"/>
    </row>
    <row r="208" spans="1:12" ht="159" customHeight="1" thickBot="1" x14ac:dyDescent="0.25">
      <c r="A208" s="44" t="s">
        <v>54</v>
      </c>
      <c r="B208" s="45"/>
      <c r="C208" s="45"/>
      <c r="D208" s="45"/>
      <c r="E208" s="45"/>
      <c r="F208" s="45"/>
      <c r="G208" s="45"/>
      <c r="H208" s="45"/>
      <c r="I208" s="45"/>
      <c r="J208" s="45"/>
      <c r="K208" s="45"/>
      <c r="L208" s="46"/>
    </row>
    <row r="209" spans="1:12" ht="30" customHeight="1" x14ac:dyDescent="0.2">
      <c r="A209" s="47" t="s">
        <v>18</v>
      </c>
      <c r="B209" s="48"/>
      <c r="C209" s="48"/>
      <c r="D209" s="48"/>
      <c r="E209" s="48"/>
      <c r="F209" s="48"/>
      <c r="G209" s="48"/>
      <c r="H209" s="48"/>
      <c r="I209" s="48"/>
      <c r="J209" s="48"/>
      <c r="K209" s="48"/>
      <c r="L209" s="49"/>
    </row>
    <row r="210" spans="1:12" ht="93" customHeight="1" x14ac:dyDescent="0.2">
      <c r="A210" s="50" t="s">
        <v>19</v>
      </c>
      <c r="B210" s="53"/>
      <c r="C210" s="53"/>
      <c r="D210" s="53"/>
      <c r="E210" s="53"/>
      <c r="F210" s="53"/>
      <c r="G210" s="53"/>
      <c r="H210" s="53"/>
      <c r="I210" s="53"/>
      <c r="J210" s="53"/>
      <c r="K210" s="53"/>
      <c r="L210" s="68"/>
    </row>
    <row r="211" spans="1:12" ht="30" customHeight="1" x14ac:dyDescent="0.2">
      <c r="A211" s="77" t="s">
        <v>20</v>
      </c>
      <c r="B211" s="226"/>
      <c r="C211" s="226"/>
      <c r="D211" s="226"/>
      <c r="E211" s="226"/>
      <c r="F211" s="226"/>
      <c r="G211" s="226"/>
      <c r="H211" s="226"/>
      <c r="I211" s="226"/>
      <c r="J211" s="226"/>
      <c r="K211" s="226"/>
      <c r="L211" s="227"/>
    </row>
    <row r="212" spans="1:12" ht="122.1" customHeight="1" x14ac:dyDescent="0.2">
      <c r="A212" s="50" t="s">
        <v>39</v>
      </c>
      <c r="B212" s="51"/>
      <c r="C212" s="51"/>
      <c r="D212" s="51"/>
      <c r="E212" s="51"/>
      <c r="F212" s="51"/>
      <c r="G212" s="51"/>
      <c r="H212" s="51"/>
      <c r="I212" s="51"/>
      <c r="J212" s="51"/>
      <c r="K212" s="51"/>
      <c r="L212" s="52"/>
    </row>
    <row r="213" spans="1:12" ht="30" customHeight="1" x14ac:dyDescent="0.2">
      <c r="A213" s="32" t="s">
        <v>21</v>
      </c>
      <c r="B213" s="33"/>
      <c r="C213" s="33"/>
      <c r="D213" s="33"/>
      <c r="E213" s="33"/>
      <c r="F213" s="33"/>
      <c r="G213" s="33"/>
      <c r="H213" s="33"/>
      <c r="I213" s="33"/>
      <c r="J213" s="33"/>
      <c r="K213" s="33"/>
      <c r="L213" s="34"/>
    </row>
    <row r="214" spans="1:12" ht="30" customHeight="1" x14ac:dyDescent="0.2">
      <c r="A214" s="29" t="s">
        <v>22</v>
      </c>
      <c r="B214" s="30"/>
      <c r="C214" s="30"/>
      <c r="D214" s="30"/>
      <c r="E214" s="30"/>
      <c r="F214" s="30"/>
      <c r="G214" s="30"/>
      <c r="H214" s="30"/>
      <c r="I214" s="30"/>
      <c r="J214" s="30"/>
      <c r="K214" s="30"/>
      <c r="L214" s="31"/>
    </row>
    <row r="215" spans="1:12" ht="30" customHeight="1" x14ac:dyDescent="0.2">
      <c r="A215" s="32" t="s">
        <v>23</v>
      </c>
      <c r="B215" s="33"/>
      <c r="C215" s="33"/>
      <c r="D215" s="33"/>
      <c r="E215" s="33"/>
      <c r="F215" s="33"/>
      <c r="G215" s="33"/>
      <c r="H215" s="33"/>
      <c r="I215" s="33"/>
      <c r="J215" s="33"/>
      <c r="K215" s="33"/>
      <c r="L215" s="34"/>
    </row>
    <row r="216" spans="1:12" ht="27.95" customHeight="1" x14ac:dyDescent="0.2">
      <c r="A216" s="35" t="s">
        <v>38</v>
      </c>
      <c r="B216" s="36"/>
      <c r="C216" s="36"/>
      <c r="D216" s="36"/>
      <c r="E216" s="36"/>
      <c r="F216" s="36"/>
      <c r="G216" s="36"/>
      <c r="H216" s="36"/>
      <c r="I216" s="36"/>
      <c r="J216" s="36"/>
      <c r="K216" s="36"/>
      <c r="L216" s="37"/>
    </row>
    <row r="217" spans="1:12" ht="30" customHeight="1" x14ac:dyDescent="0.2">
      <c r="A217" s="15"/>
      <c r="B217" s="16"/>
      <c r="C217" s="16"/>
      <c r="D217" s="16"/>
      <c r="E217" s="16"/>
      <c r="F217" s="16"/>
      <c r="G217" s="16"/>
      <c r="H217" s="16"/>
      <c r="I217" s="16"/>
      <c r="J217" s="16"/>
      <c r="K217" s="16"/>
      <c r="L217" s="17"/>
    </row>
    <row r="218" spans="1:12" ht="27.95" customHeight="1" x14ac:dyDescent="0.25">
      <c r="A218" s="41" t="s">
        <v>24</v>
      </c>
      <c r="B218" s="42"/>
      <c r="C218" s="42"/>
      <c r="D218" s="42" t="s">
        <v>26</v>
      </c>
      <c r="E218" s="42"/>
      <c r="F218" s="42"/>
      <c r="G218" s="42"/>
      <c r="H218" s="42"/>
      <c r="I218" s="42" t="s">
        <v>27</v>
      </c>
      <c r="J218" s="42"/>
      <c r="K218" s="42"/>
      <c r="L218" s="43"/>
    </row>
    <row r="219" spans="1:12" ht="27.95" customHeight="1" x14ac:dyDescent="0.2">
      <c r="A219" s="50" t="str">
        <f>IF($C$4="","(Građanin)","("&amp;$C$4&amp;" "&amp;$C$5&amp;")" )</f>
        <v>(Građanin)</v>
      </c>
      <c r="B219" s="53"/>
      <c r="C219" s="53"/>
      <c r="D219" s="53" t="s">
        <v>53</v>
      </c>
      <c r="E219" s="53"/>
      <c r="F219" s="53"/>
      <c r="G219" s="53"/>
      <c r="H219" s="53"/>
      <c r="I219" s="53" t="str">
        <f>IF(C21="","(Izvođač)","("&amp;C21&amp;")")</f>
        <v>(Izvođač)</v>
      </c>
      <c r="J219" s="53"/>
      <c r="K219" s="53"/>
      <c r="L219" s="68"/>
    </row>
    <row r="220" spans="1:12" ht="18" x14ac:dyDescent="0.25">
      <c r="A220" s="18" t="s">
        <v>25</v>
      </c>
      <c r="B220" s="19"/>
      <c r="C220" s="19"/>
      <c r="D220" s="19"/>
      <c r="E220" s="19"/>
      <c r="F220" s="19"/>
      <c r="G220" s="19"/>
      <c r="H220" s="19"/>
      <c r="I220" s="19"/>
      <c r="J220" s="19"/>
      <c r="K220" s="19"/>
      <c r="L220" s="20"/>
    </row>
    <row r="221" spans="1:12" ht="15" thickBot="1" x14ac:dyDescent="0.25">
      <c r="A221" s="21"/>
      <c r="B221" s="22"/>
      <c r="C221" s="22"/>
      <c r="D221" s="22"/>
      <c r="E221" s="22"/>
      <c r="F221" s="22"/>
      <c r="G221" s="22"/>
      <c r="H221" s="22"/>
      <c r="I221" s="22"/>
      <c r="J221" s="22"/>
      <c r="K221" s="22"/>
      <c r="L221" s="23"/>
    </row>
    <row r="222" spans="1:12" ht="60" customHeight="1" thickBot="1" x14ac:dyDescent="0.25">
      <c r="A222" s="112"/>
      <c r="B222" s="113"/>
      <c r="C222" s="113"/>
      <c r="D222" s="113"/>
      <c r="E222" s="113"/>
      <c r="F222" s="113"/>
      <c r="G222" s="113"/>
      <c r="H222" s="113"/>
      <c r="I222" s="113"/>
      <c r="J222" s="113"/>
      <c r="K222" s="113"/>
      <c r="L222" s="114"/>
    </row>
    <row r="223" spans="1:12" ht="50.1" customHeight="1" thickBot="1" x14ac:dyDescent="0.25">
      <c r="A223" s="115" t="s">
        <v>79</v>
      </c>
      <c r="B223" s="116"/>
      <c r="C223" s="116"/>
      <c r="D223" s="116"/>
      <c r="E223" s="116"/>
      <c r="F223" s="116"/>
      <c r="G223" s="116"/>
      <c r="H223" s="116"/>
      <c r="I223" s="116"/>
      <c r="J223" s="116"/>
      <c r="K223" s="116"/>
      <c r="L223" s="117"/>
    </row>
    <row r="224" spans="1:12" ht="20.100000000000001" customHeight="1" x14ac:dyDescent="0.2">
      <c r="A224" s="91"/>
      <c r="B224" s="92"/>
      <c r="C224" s="92"/>
      <c r="D224" s="92"/>
      <c r="E224" s="92"/>
      <c r="F224" s="92"/>
      <c r="G224" s="92"/>
      <c r="H224" s="92"/>
      <c r="I224" s="92"/>
      <c r="J224" s="92"/>
      <c r="K224" s="92"/>
      <c r="L224" s="93"/>
    </row>
    <row r="225" spans="1:12" ht="54.95" customHeight="1" x14ac:dyDescent="0.2">
      <c r="A225" s="65" t="str">
        <f>IF($C$4="","_______________________________(ime i prezime građanina), OIB:_______________________, _______________________(adresa), _____________________(mjesto), kao Ustupitelj (vjerovnik), u daljnjem tekstu: Cedent",$C$4&amp;" "&amp;$C$5&amp;" (OIB: "&amp;$C$6 &amp; "), " &amp;$C$7&amp;", "&amp;$C$8&amp;" "&amp;$F$8&amp; ", kao Ustupitelj (vjerovnik), u daljnjem tekstu: Cedent")</f>
        <v>_______________________________(ime i prezime građanina), OIB:_______________________, _______________________(adresa), _____________________(mjesto), kao Ustupitelj (vjerovnik), u daljnjem tekstu: Cedent</v>
      </c>
      <c r="B225" s="66"/>
      <c r="C225" s="66"/>
      <c r="D225" s="66"/>
      <c r="E225" s="66"/>
      <c r="F225" s="66"/>
      <c r="G225" s="66"/>
      <c r="H225" s="66"/>
      <c r="I225" s="66"/>
      <c r="J225" s="66"/>
      <c r="K225" s="66"/>
      <c r="L225" s="67"/>
    </row>
    <row r="226" spans="1:12" ht="69" customHeight="1" x14ac:dyDescent="0.2">
      <c r="A226" s="50" t="s">
        <v>94</v>
      </c>
      <c r="B226" s="53"/>
      <c r="C226" s="53"/>
      <c r="D226" s="53"/>
      <c r="E226" s="53"/>
      <c r="F226" s="53"/>
      <c r="G226" s="53"/>
      <c r="H226" s="53"/>
      <c r="I226" s="53"/>
      <c r="J226" s="53"/>
      <c r="K226" s="53"/>
      <c r="L226" s="68"/>
    </row>
    <row r="227" spans="1:12" ht="54.95" customHeight="1" x14ac:dyDescent="0.2">
      <c r="A227" s="62" t="str">
        <f>IF(C26="","____________________________(izvođač),  OIB:________________, _________________________(adresa), _______________________(mjesto) kao Primatelj (novi vjerovnik) kojeg zastupa ____________________(osoba ovlaštena za zastupanje) (u daljnjem tekstu: Cesionar)",C26 &amp; " (OIB:"&amp;K26&amp;"), "&amp;C27&amp;", "&amp;I27&amp;" "&amp;K27&amp;", kao Primatelj (novi vjerovnik) kojeg zastupa "&amp;G26 &amp;" (u daljnjem tekstu: Cesionar)")</f>
        <v>____________________________(izvođač),  OIB:________________, _________________________(adresa), _______________________(mjesto) kao Primatelj (novi vjerovnik) kojeg zastupa ____________________(osoba ovlaštena za zastupanje) (u daljnjem tekstu: Cesionar)</v>
      </c>
      <c r="B227" s="63"/>
      <c r="C227" s="63"/>
      <c r="D227" s="63"/>
      <c r="E227" s="63"/>
      <c r="F227" s="63"/>
      <c r="G227" s="63"/>
      <c r="H227" s="63"/>
      <c r="I227" s="63"/>
      <c r="J227" s="63"/>
      <c r="K227" s="63"/>
      <c r="L227" s="64"/>
    </row>
    <row r="228" spans="1:12" ht="30" customHeight="1" x14ac:dyDescent="0.2">
      <c r="A228" s="81" t="str">
        <f>IF($C$4="","Sklopili su u mjestu ______________________ dana ______________________ sljedeći","Sklopili su u mjestu "&amp;$G$8&amp;" dana " &amp;TEXT(sys!B1,"DD.MM.YYYY") &amp; " sljedeći")</f>
        <v>Sklopili su u mjestu ______________________ dana ______________________ sljedeći</v>
      </c>
      <c r="B228" s="82"/>
      <c r="C228" s="82"/>
      <c r="D228" s="82"/>
      <c r="E228" s="82"/>
      <c r="F228" s="82"/>
      <c r="G228" s="82"/>
      <c r="H228" s="82"/>
      <c r="I228" s="82"/>
      <c r="J228" s="82"/>
      <c r="K228" s="82"/>
      <c r="L228" s="83"/>
    </row>
    <row r="229" spans="1:12" ht="60" customHeight="1" x14ac:dyDescent="0.2">
      <c r="A229" s="32" t="s">
        <v>9</v>
      </c>
      <c r="B229" s="33"/>
      <c r="C229" s="33"/>
      <c r="D229" s="33"/>
      <c r="E229" s="33"/>
      <c r="F229" s="33"/>
      <c r="G229" s="33"/>
      <c r="H229" s="33"/>
      <c r="I229" s="33"/>
      <c r="J229" s="33"/>
      <c r="K229" s="33"/>
      <c r="L229" s="34"/>
    </row>
    <row r="230" spans="1:12" ht="30" customHeight="1" x14ac:dyDescent="0.2">
      <c r="A230" s="32" t="s">
        <v>10</v>
      </c>
      <c r="B230" s="36"/>
      <c r="C230" s="36"/>
      <c r="D230" s="36"/>
      <c r="E230" s="36"/>
      <c r="F230" s="36"/>
      <c r="G230" s="36"/>
      <c r="H230" s="36"/>
      <c r="I230" s="36"/>
      <c r="J230" s="36"/>
      <c r="K230" s="36"/>
      <c r="L230" s="37"/>
    </row>
    <row r="231" spans="1:12" ht="32.1" customHeight="1" x14ac:dyDescent="0.2">
      <c r="A231" s="74" t="s">
        <v>11</v>
      </c>
      <c r="B231" s="75"/>
      <c r="C231" s="75"/>
      <c r="D231" s="75"/>
      <c r="E231" s="75"/>
      <c r="F231" s="75"/>
      <c r="G231" s="75"/>
      <c r="H231" s="75"/>
      <c r="I231" s="75"/>
      <c r="J231" s="75"/>
      <c r="K231" s="75"/>
      <c r="L231" s="76"/>
    </row>
    <row r="232" spans="1:12" ht="40.5" customHeight="1" x14ac:dyDescent="0.2">
      <c r="A232" s="32" t="s">
        <v>12</v>
      </c>
      <c r="B232" s="36"/>
      <c r="C232" s="36"/>
      <c r="D232" s="36"/>
      <c r="E232" s="36"/>
      <c r="F232" s="36"/>
      <c r="G232" s="36"/>
      <c r="H232" s="36"/>
      <c r="I232" s="36"/>
      <c r="J232" s="36"/>
      <c r="K232" s="36"/>
      <c r="L232" s="37"/>
    </row>
    <row r="233" spans="1:12" ht="69.95" customHeight="1" x14ac:dyDescent="0.2">
      <c r="A233" s="65" t="str">
        <f>IF(C28="","Ugovorne strane suglasno utvrđuju da Cedent s osnove računa broj _______________od _______________godine ima potraživanja prema Fondu za zaštitu okoliša i energetsku učinkovitost" &amp; " u  iznosu ugovorenog udjela Fonda u opravdanim troškovima izvršene usluge: ______________________________eura.","Ugovorne strane suglasno utvrđuju da Cedent s osnove računa broj "&amp;C28&amp;" od "&amp;TEXT(I28,"DD.MM.YYYY")&amp;" godine ima potraživanja prema Fondu za zaštitu okoliša i energetsku učinkovitost u  iznosu ugovorenog udjela Fonda u opravdanim troškovima izvršene usluge: _______________________eura.")</f>
        <v>Ugovorne strane suglasno utvrđuju da Cedent s osnove računa broj _______________od _______________godine ima potraživanja prema Fondu za zaštitu okoliša i energetsku učinkovitost u  iznosu ugovorenog udjela Fonda u opravdanim troškovima izvršene usluge: ______________________________eura.</v>
      </c>
      <c r="B233" s="66"/>
      <c r="C233" s="66"/>
      <c r="D233" s="66"/>
      <c r="E233" s="66"/>
      <c r="F233" s="66"/>
      <c r="G233" s="66"/>
      <c r="H233" s="66"/>
      <c r="I233" s="66"/>
      <c r="J233" s="66"/>
      <c r="K233" s="66"/>
      <c r="L233" s="67"/>
    </row>
    <row r="234" spans="1:12" ht="30" customHeight="1" x14ac:dyDescent="0.2">
      <c r="A234" s="32" t="s">
        <v>13</v>
      </c>
      <c r="B234" s="36"/>
      <c r="C234" s="36"/>
      <c r="D234" s="36"/>
      <c r="E234" s="36"/>
      <c r="F234" s="36"/>
      <c r="G234" s="36"/>
      <c r="H234" s="36"/>
      <c r="I234" s="36"/>
      <c r="J234" s="36"/>
      <c r="K234" s="36"/>
      <c r="L234" s="37"/>
    </row>
    <row r="235" spans="1:12" ht="168" customHeight="1" x14ac:dyDescent="0.2">
      <c r="A235" s="50" t="s">
        <v>14</v>
      </c>
      <c r="B235" s="51"/>
      <c r="C235" s="51"/>
      <c r="D235" s="51"/>
      <c r="E235" s="51"/>
      <c r="F235" s="51"/>
      <c r="G235" s="51"/>
      <c r="H235" s="51"/>
      <c r="I235" s="51"/>
      <c r="J235" s="51"/>
      <c r="K235" s="51"/>
      <c r="L235" s="52"/>
    </row>
    <row r="236" spans="1:12" ht="30" customHeight="1" x14ac:dyDescent="0.2">
      <c r="A236" s="77" t="s">
        <v>15</v>
      </c>
      <c r="B236" s="30"/>
      <c r="C236" s="30"/>
      <c r="D236" s="30"/>
      <c r="E236" s="30"/>
      <c r="F236" s="30"/>
      <c r="G236" s="30"/>
      <c r="H236" s="30"/>
      <c r="I236" s="30"/>
      <c r="J236" s="30"/>
      <c r="K236" s="30"/>
      <c r="L236" s="31"/>
    </row>
    <row r="237" spans="1:12" ht="54.95" customHeight="1" x14ac:dyDescent="0.2">
      <c r="A237" s="65" t="str">
        <f>IF(C30="","Iznos iz članka 2. ovog Ugovora Cesus će uplatiti Cesionaru u korist žiro računa broj ______________________________ kod banke _____________________________"&amp;".","Iznos iz članka 2. ovog Ugovora Cesus će uplatiti Cesionaru u korist žiro računa broj "&amp; J30 &amp;" kod banke "&amp;C30&amp;".")</f>
        <v>Iznos iz članka 2. ovog Ugovora Cesus će uplatiti Cesionaru u korist žiro računa broj ______________________________ kod banke _____________________________.</v>
      </c>
      <c r="B237" s="66"/>
      <c r="C237" s="66"/>
      <c r="D237" s="66"/>
      <c r="E237" s="66"/>
      <c r="F237" s="66"/>
      <c r="G237" s="66"/>
      <c r="H237" s="66"/>
      <c r="I237" s="66"/>
      <c r="J237" s="66"/>
      <c r="K237" s="66"/>
      <c r="L237" s="67"/>
    </row>
    <row r="238" spans="1:12" ht="30" customHeight="1" x14ac:dyDescent="0.2">
      <c r="A238" s="32" t="s">
        <v>16</v>
      </c>
      <c r="B238" s="36"/>
      <c r="C238" s="36"/>
      <c r="D238" s="36"/>
      <c r="E238" s="36"/>
      <c r="F238" s="36"/>
      <c r="G238" s="36"/>
      <c r="H238" s="36"/>
      <c r="I238" s="36"/>
      <c r="J238" s="36"/>
      <c r="K238" s="36"/>
      <c r="L238" s="37"/>
    </row>
    <row r="239" spans="1:12" ht="35.1" customHeight="1" x14ac:dyDescent="0.2">
      <c r="A239" s="35" t="s">
        <v>37</v>
      </c>
      <c r="B239" s="36"/>
      <c r="C239" s="36"/>
      <c r="D239" s="36"/>
      <c r="E239" s="36"/>
      <c r="F239" s="36"/>
      <c r="G239" s="36"/>
      <c r="H239" s="36"/>
      <c r="I239" s="36"/>
      <c r="J239" s="36"/>
      <c r="K239" s="36"/>
      <c r="L239" s="37"/>
    </row>
    <row r="240" spans="1:12" ht="30" customHeight="1" x14ac:dyDescent="0.2">
      <c r="A240" s="32" t="s">
        <v>17</v>
      </c>
      <c r="B240" s="36"/>
      <c r="C240" s="36"/>
      <c r="D240" s="36"/>
      <c r="E240" s="36"/>
      <c r="F240" s="36"/>
      <c r="G240" s="36"/>
      <c r="H240" s="36"/>
      <c r="I240" s="36"/>
      <c r="J240" s="36"/>
      <c r="K240" s="36"/>
      <c r="L240" s="37"/>
    </row>
    <row r="241" spans="1:12" ht="159" customHeight="1" thickBot="1" x14ac:dyDescent="0.25">
      <c r="A241" s="44" t="s">
        <v>54</v>
      </c>
      <c r="B241" s="45"/>
      <c r="C241" s="45"/>
      <c r="D241" s="45"/>
      <c r="E241" s="45"/>
      <c r="F241" s="45"/>
      <c r="G241" s="45"/>
      <c r="H241" s="45"/>
      <c r="I241" s="45"/>
      <c r="J241" s="45"/>
      <c r="K241" s="45"/>
      <c r="L241" s="46"/>
    </row>
    <row r="242" spans="1:12" ht="30" customHeight="1" x14ac:dyDescent="0.2">
      <c r="A242" s="47" t="s">
        <v>18</v>
      </c>
      <c r="B242" s="57"/>
      <c r="C242" s="57"/>
      <c r="D242" s="57"/>
      <c r="E242" s="57"/>
      <c r="F242" s="57"/>
      <c r="G242" s="57"/>
      <c r="H242" s="57"/>
      <c r="I242" s="57"/>
      <c r="J242" s="57"/>
      <c r="K242" s="57"/>
      <c r="L242" s="58"/>
    </row>
    <row r="243" spans="1:12" ht="93" customHeight="1" x14ac:dyDescent="0.2">
      <c r="A243" s="50" t="s">
        <v>19</v>
      </c>
      <c r="B243" s="53"/>
      <c r="C243" s="53"/>
      <c r="D243" s="53"/>
      <c r="E243" s="53"/>
      <c r="F243" s="53"/>
      <c r="G243" s="53"/>
      <c r="H243" s="53"/>
      <c r="I243" s="53"/>
      <c r="J243" s="53"/>
      <c r="K243" s="53"/>
      <c r="L243" s="68"/>
    </row>
    <row r="244" spans="1:12" ht="30" customHeight="1" x14ac:dyDescent="0.2">
      <c r="A244" s="77" t="s">
        <v>20</v>
      </c>
      <c r="B244" s="30"/>
      <c r="C244" s="30"/>
      <c r="D244" s="30"/>
      <c r="E244" s="30"/>
      <c r="F244" s="30"/>
      <c r="G244" s="30"/>
      <c r="H244" s="30"/>
      <c r="I244" s="30"/>
      <c r="J244" s="30"/>
      <c r="K244" s="30"/>
      <c r="L244" s="31"/>
    </row>
    <row r="245" spans="1:12" ht="122.1" customHeight="1" x14ac:dyDescent="0.2">
      <c r="A245" s="50" t="s">
        <v>39</v>
      </c>
      <c r="B245" s="51"/>
      <c r="C245" s="51"/>
      <c r="D245" s="51"/>
      <c r="E245" s="51"/>
      <c r="F245" s="51"/>
      <c r="G245" s="51"/>
      <c r="H245" s="51"/>
      <c r="I245" s="51"/>
      <c r="J245" s="51"/>
      <c r="K245" s="51"/>
      <c r="L245" s="52"/>
    </row>
    <row r="246" spans="1:12" ht="30" customHeight="1" x14ac:dyDescent="0.2">
      <c r="A246" s="32" t="s">
        <v>21</v>
      </c>
      <c r="B246" s="36"/>
      <c r="C246" s="36"/>
      <c r="D246" s="36"/>
      <c r="E246" s="36"/>
      <c r="F246" s="36"/>
      <c r="G246" s="36"/>
      <c r="H246" s="36"/>
      <c r="I246" s="36"/>
      <c r="J246" s="36"/>
      <c r="K246" s="36"/>
      <c r="L246" s="37"/>
    </row>
    <row r="247" spans="1:12" ht="30" customHeight="1" x14ac:dyDescent="0.2">
      <c r="A247" s="29" t="s">
        <v>22</v>
      </c>
      <c r="B247" s="30"/>
      <c r="C247" s="30"/>
      <c r="D247" s="30"/>
      <c r="E247" s="30"/>
      <c r="F247" s="30"/>
      <c r="G247" s="30"/>
      <c r="H247" s="30"/>
      <c r="I247" s="30"/>
      <c r="J247" s="30"/>
      <c r="K247" s="30"/>
      <c r="L247" s="31"/>
    </row>
    <row r="248" spans="1:12" ht="30" customHeight="1" x14ac:dyDescent="0.2">
      <c r="A248" s="32" t="s">
        <v>23</v>
      </c>
      <c r="B248" s="36"/>
      <c r="C248" s="36"/>
      <c r="D248" s="36"/>
      <c r="E248" s="36"/>
      <c r="F248" s="36"/>
      <c r="G248" s="36"/>
      <c r="H248" s="36"/>
      <c r="I248" s="36"/>
      <c r="J248" s="36"/>
      <c r="K248" s="36"/>
      <c r="L248" s="37"/>
    </row>
    <row r="249" spans="1:12" ht="27.95" customHeight="1" x14ac:dyDescent="0.2">
      <c r="A249" s="35" t="s">
        <v>38</v>
      </c>
      <c r="B249" s="36"/>
      <c r="C249" s="36"/>
      <c r="D249" s="36"/>
      <c r="E249" s="36"/>
      <c r="F249" s="36"/>
      <c r="G249" s="36"/>
      <c r="H249" s="36"/>
      <c r="I249" s="36"/>
      <c r="J249" s="36"/>
      <c r="K249" s="36"/>
      <c r="L249" s="37"/>
    </row>
    <row r="250" spans="1:12" ht="30" customHeight="1" x14ac:dyDescent="0.2">
      <c r="A250" s="15"/>
      <c r="B250" s="16"/>
      <c r="C250" s="16"/>
      <c r="D250" s="16"/>
      <c r="E250" s="16"/>
      <c r="F250" s="16"/>
      <c r="G250" s="16"/>
      <c r="H250" s="16"/>
      <c r="I250" s="16"/>
      <c r="J250" s="16"/>
      <c r="K250" s="16"/>
      <c r="L250" s="17"/>
    </row>
    <row r="251" spans="1:12" ht="27.95" customHeight="1" x14ac:dyDescent="0.25">
      <c r="A251" s="41" t="s">
        <v>24</v>
      </c>
      <c r="B251" s="42"/>
      <c r="C251" s="42"/>
      <c r="D251" s="42" t="s">
        <v>26</v>
      </c>
      <c r="E251" s="42"/>
      <c r="F251" s="42"/>
      <c r="G251" s="42"/>
      <c r="H251" s="42"/>
      <c r="I251" s="42" t="s">
        <v>27</v>
      </c>
      <c r="J251" s="42"/>
      <c r="K251" s="42"/>
      <c r="L251" s="43"/>
    </row>
    <row r="252" spans="1:12" ht="27.95" customHeight="1" x14ac:dyDescent="0.2">
      <c r="A252" s="50" t="str">
        <f>IF($C$4="","(Građanin)","("&amp;$C$4&amp;" "&amp;$C$5&amp;")" )</f>
        <v>(Građanin)</v>
      </c>
      <c r="B252" s="53"/>
      <c r="C252" s="53"/>
      <c r="D252" s="53" t="s">
        <v>53</v>
      </c>
      <c r="E252" s="53"/>
      <c r="F252" s="53"/>
      <c r="G252" s="53"/>
      <c r="H252" s="53"/>
      <c r="I252" s="53" t="str">
        <f>IF(C26="","(Izvođač)","("&amp;C26&amp;")")</f>
        <v>(Izvođač)</v>
      </c>
      <c r="J252" s="53"/>
      <c r="K252" s="53"/>
      <c r="L252" s="68"/>
    </row>
    <row r="253" spans="1:12" ht="18" x14ac:dyDescent="0.25">
      <c r="A253" s="18" t="s">
        <v>25</v>
      </c>
      <c r="B253" s="19"/>
      <c r="C253" s="19"/>
      <c r="D253" s="19"/>
      <c r="E253" s="19"/>
      <c r="F253" s="19"/>
      <c r="G253" s="19"/>
      <c r="H253" s="19"/>
      <c r="I253" s="19"/>
      <c r="J253" s="19"/>
      <c r="K253" s="19"/>
      <c r="L253" s="20"/>
    </row>
    <row r="254" spans="1:12" ht="15" thickBot="1" x14ac:dyDescent="0.25">
      <c r="A254" s="21"/>
      <c r="B254" s="22"/>
      <c r="C254" s="22"/>
      <c r="D254" s="22"/>
      <c r="E254" s="22"/>
      <c r="F254" s="22"/>
      <c r="G254" s="22"/>
      <c r="H254" s="22"/>
      <c r="I254" s="22"/>
      <c r="J254" s="22"/>
      <c r="K254" s="22"/>
      <c r="L254" s="23"/>
    </row>
  </sheetData>
  <sheetProtection algorithmName="SHA-512" hashValue="bCouO/PCkfAUrgDCZNh1E40nCEYHuBR0/9BgzDAtZ3ruXLG2PAh9IQw2iWxJ4cj29YOty/fy5L2KStz/Ryyamw==" saltValue="AlMJX0lFJnK9Q2sjK3O69Q==" spinCount="100000" sheet="1" selectLockedCells="1"/>
  <protectedRanges>
    <protectedRange sqref="C39:L48" name="Raspon5"/>
    <protectedRange sqref="C39:L48" name="Raspon1_1"/>
    <protectedRange sqref="D76:L78" name="Raspon3_1"/>
    <protectedRange sqref="D80:L82" name="Raspon3_2"/>
    <protectedRange sqref="D73:L74" name="Raspon3_3"/>
    <protectedRange sqref="D84:L84 D86:L86" name="Raspon3"/>
  </protectedRanges>
  <mergeCells count="446">
    <mergeCell ref="H44:J44"/>
    <mergeCell ref="E41:G41"/>
    <mergeCell ref="H45:J45"/>
    <mergeCell ref="H47:J47"/>
    <mergeCell ref="A36:C36"/>
    <mergeCell ref="D36:F36"/>
    <mergeCell ref="G36:J36"/>
    <mergeCell ref="K38:L38"/>
    <mergeCell ref="K36:L36"/>
    <mergeCell ref="H39:J39"/>
    <mergeCell ref="E39:G39"/>
    <mergeCell ref="A43:D43"/>
    <mergeCell ref="K42:L42"/>
    <mergeCell ref="K41:L41"/>
    <mergeCell ref="K46:L46"/>
    <mergeCell ref="K43:L43"/>
    <mergeCell ref="K44:L44"/>
    <mergeCell ref="E45:G45"/>
    <mergeCell ref="H42:J42"/>
    <mergeCell ref="A45:D45"/>
    <mergeCell ref="H43:J43"/>
    <mergeCell ref="A44:D44"/>
    <mergeCell ref="E43:G43"/>
    <mergeCell ref="K45:L45"/>
    <mergeCell ref="H46:J46"/>
    <mergeCell ref="E48:G48"/>
    <mergeCell ref="E42:G42"/>
    <mergeCell ref="K34:L34"/>
    <mergeCell ref="A38:D38"/>
    <mergeCell ref="A39:D39"/>
    <mergeCell ref="A40:D40"/>
    <mergeCell ref="K40:L40"/>
    <mergeCell ref="D35:L35"/>
    <mergeCell ref="H38:J38"/>
    <mergeCell ref="E38:G38"/>
    <mergeCell ref="A34:C34"/>
    <mergeCell ref="A37:L37"/>
    <mergeCell ref="H48:J48"/>
    <mergeCell ref="E44:G44"/>
    <mergeCell ref="H40:J40"/>
    <mergeCell ref="H41:J41"/>
    <mergeCell ref="A46:D46"/>
    <mergeCell ref="A47:D47"/>
    <mergeCell ref="D34:F34"/>
    <mergeCell ref="G34:J34"/>
    <mergeCell ref="A41:D41"/>
    <mergeCell ref="A35:C35"/>
    <mergeCell ref="E47:G47"/>
    <mergeCell ref="E40:G40"/>
    <mergeCell ref="A130:L130"/>
    <mergeCell ref="A131:L131"/>
    <mergeCell ref="M31:M32"/>
    <mergeCell ref="M88:M89"/>
    <mergeCell ref="A132:L132"/>
    <mergeCell ref="A133:L133"/>
    <mergeCell ref="K39:L39"/>
    <mergeCell ref="A91:L91"/>
    <mergeCell ref="A92:L92"/>
    <mergeCell ref="A104:B104"/>
    <mergeCell ref="A124:L124"/>
    <mergeCell ref="A125:L125"/>
    <mergeCell ref="A126:L126"/>
    <mergeCell ref="A127:L127"/>
    <mergeCell ref="A128:L128"/>
    <mergeCell ref="A129:L129"/>
    <mergeCell ref="A101:L101"/>
    <mergeCell ref="A42:D42"/>
    <mergeCell ref="C95:K95"/>
    <mergeCell ref="C96:K96"/>
    <mergeCell ref="H62:J62"/>
    <mergeCell ref="K62:L62"/>
    <mergeCell ref="A48:D48"/>
    <mergeCell ref="E46:G46"/>
    <mergeCell ref="A140:L140"/>
    <mergeCell ref="A141:L141"/>
    <mergeCell ref="A142:L142"/>
    <mergeCell ref="A143:L143"/>
    <mergeCell ref="A144:L144"/>
    <mergeCell ref="A145:L145"/>
    <mergeCell ref="A134:L134"/>
    <mergeCell ref="A135:L135"/>
    <mergeCell ref="A136:L136"/>
    <mergeCell ref="A137:L137"/>
    <mergeCell ref="A138:L138"/>
    <mergeCell ref="A139:L139"/>
    <mergeCell ref="A153:C153"/>
    <mergeCell ref="D153:H153"/>
    <mergeCell ref="I153:L153"/>
    <mergeCell ref="A156:L156"/>
    <mergeCell ref="A157:L157"/>
    <mergeCell ref="A158:L158"/>
    <mergeCell ref="A146:L146"/>
    <mergeCell ref="A147:L147"/>
    <mergeCell ref="A148:L148"/>
    <mergeCell ref="A149:L149"/>
    <mergeCell ref="A150:L150"/>
    <mergeCell ref="A152:C152"/>
    <mergeCell ref="D152:H152"/>
    <mergeCell ref="I152:L152"/>
    <mergeCell ref="A165:L165"/>
    <mergeCell ref="A166:L166"/>
    <mergeCell ref="A167:L167"/>
    <mergeCell ref="A168:L168"/>
    <mergeCell ref="A169:L169"/>
    <mergeCell ref="A170:L170"/>
    <mergeCell ref="A159:L159"/>
    <mergeCell ref="A160:L160"/>
    <mergeCell ref="A161:L161"/>
    <mergeCell ref="A162:L162"/>
    <mergeCell ref="A163:L163"/>
    <mergeCell ref="A164:L164"/>
    <mergeCell ref="A177:L177"/>
    <mergeCell ref="A178:L178"/>
    <mergeCell ref="A179:L179"/>
    <mergeCell ref="A180:L180"/>
    <mergeCell ref="A181:L181"/>
    <mergeCell ref="A182:L182"/>
    <mergeCell ref="A171:L171"/>
    <mergeCell ref="A172:L172"/>
    <mergeCell ref="A173:L173"/>
    <mergeCell ref="A174:L174"/>
    <mergeCell ref="A175:L175"/>
    <mergeCell ref="A176:L176"/>
    <mergeCell ref="A199:L199"/>
    <mergeCell ref="A200:L200"/>
    <mergeCell ref="A189:L189"/>
    <mergeCell ref="A190:L190"/>
    <mergeCell ref="A191:L191"/>
    <mergeCell ref="A192:L192"/>
    <mergeCell ref="A193:L193"/>
    <mergeCell ref="A194:L194"/>
    <mergeCell ref="A183:L183"/>
    <mergeCell ref="A185:C185"/>
    <mergeCell ref="D185:H185"/>
    <mergeCell ref="I185:L185"/>
    <mergeCell ref="A186:C186"/>
    <mergeCell ref="D186:H186"/>
    <mergeCell ref="I186:L186"/>
    <mergeCell ref="A15:B15"/>
    <mergeCell ref="C15:G15"/>
    <mergeCell ref="C13:E13"/>
    <mergeCell ref="A120:B120"/>
    <mergeCell ref="C120:K120"/>
    <mergeCell ref="A115:L115"/>
    <mergeCell ref="A110:L110"/>
    <mergeCell ref="A108:L108"/>
    <mergeCell ref="A14:B14"/>
    <mergeCell ref="C18:E18"/>
    <mergeCell ref="C112:K112"/>
    <mergeCell ref="A71:D71"/>
    <mergeCell ref="A27:B27"/>
    <mergeCell ref="C27:E27"/>
    <mergeCell ref="A102:L102"/>
    <mergeCell ref="C103:K103"/>
    <mergeCell ref="A107:L107"/>
    <mergeCell ref="K27:L27"/>
    <mergeCell ref="A33:L33"/>
    <mergeCell ref="F28:H28"/>
    <mergeCell ref="I28:L28"/>
    <mergeCell ref="A118:L118"/>
    <mergeCell ref="C119:K119"/>
    <mergeCell ref="A96:B96"/>
    <mergeCell ref="J20:L20"/>
    <mergeCell ref="C20:G20"/>
    <mergeCell ref="K26:L26"/>
    <mergeCell ref="C21:E21"/>
    <mergeCell ref="C23:E23"/>
    <mergeCell ref="G21:I21"/>
    <mergeCell ref="A20:B20"/>
    <mergeCell ref="I19:L19"/>
    <mergeCell ref="F22:H22"/>
    <mergeCell ref="H20:I20"/>
    <mergeCell ref="A19:B19"/>
    <mergeCell ref="I22:J22"/>
    <mergeCell ref="K22:L22"/>
    <mergeCell ref="H25:I25"/>
    <mergeCell ref="I23:L23"/>
    <mergeCell ref="J25:L25"/>
    <mergeCell ref="F24:H24"/>
    <mergeCell ref="I24:L24"/>
    <mergeCell ref="F23:H23"/>
    <mergeCell ref="A22:B22"/>
    <mergeCell ref="C22:E22"/>
    <mergeCell ref="A25:B25"/>
    <mergeCell ref="C25:G25"/>
    <mergeCell ref="A24:B24"/>
    <mergeCell ref="C14:E14"/>
    <mergeCell ref="F14:H14"/>
    <mergeCell ref="C19:E19"/>
    <mergeCell ref="F19:H19"/>
    <mergeCell ref="C16:E16"/>
    <mergeCell ref="G16:I16"/>
    <mergeCell ref="A13:B13"/>
    <mergeCell ref="A21:B21"/>
    <mergeCell ref="F13:H13"/>
    <mergeCell ref="I14:L14"/>
    <mergeCell ref="H15:I15"/>
    <mergeCell ref="A18:B18"/>
    <mergeCell ref="K16:L16"/>
    <mergeCell ref="A16:B16"/>
    <mergeCell ref="A17:B17"/>
    <mergeCell ref="C17:E17"/>
    <mergeCell ref="I13:L13"/>
    <mergeCell ref="F17:H17"/>
    <mergeCell ref="I17:J17"/>
    <mergeCell ref="K17:L17"/>
    <mergeCell ref="F18:H18"/>
    <mergeCell ref="J15:L15"/>
    <mergeCell ref="I18:L18"/>
    <mergeCell ref="K21:L21"/>
    <mergeCell ref="A1:L1"/>
    <mergeCell ref="A2:L2"/>
    <mergeCell ref="A3:L3"/>
    <mergeCell ref="A4:B4"/>
    <mergeCell ref="C4:L4"/>
    <mergeCell ref="A8:B8"/>
    <mergeCell ref="A10:L10"/>
    <mergeCell ref="C8:E8"/>
    <mergeCell ref="F8:L8"/>
    <mergeCell ref="C9:L9"/>
    <mergeCell ref="A5:B5"/>
    <mergeCell ref="C5:L5"/>
    <mergeCell ref="A6:B6"/>
    <mergeCell ref="C6:L6"/>
    <mergeCell ref="A9:B9"/>
    <mergeCell ref="A7:B7"/>
    <mergeCell ref="C7:L7"/>
    <mergeCell ref="I12:J12"/>
    <mergeCell ref="K12:L12"/>
    <mergeCell ref="G11:I11"/>
    <mergeCell ref="K11:L11"/>
    <mergeCell ref="C11:E11"/>
    <mergeCell ref="A11:B11"/>
    <mergeCell ref="A12:B12"/>
    <mergeCell ref="C12:E12"/>
    <mergeCell ref="F12:H12"/>
    <mergeCell ref="A23:B23"/>
    <mergeCell ref="A28:B28"/>
    <mergeCell ref="C24:E24"/>
    <mergeCell ref="A26:B26"/>
    <mergeCell ref="C26:E26"/>
    <mergeCell ref="G26:I26"/>
    <mergeCell ref="A30:B30"/>
    <mergeCell ref="C30:G30"/>
    <mergeCell ref="H30:I30"/>
    <mergeCell ref="J30:L30"/>
    <mergeCell ref="F27:H27"/>
    <mergeCell ref="A29:B29"/>
    <mergeCell ref="F29:H29"/>
    <mergeCell ref="C29:E29"/>
    <mergeCell ref="I29:L29"/>
    <mergeCell ref="I27:J27"/>
    <mergeCell ref="C28:E28"/>
    <mergeCell ref="A123:L123"/>
    <mergeCell ref="A81:B81"/>
    <mergeCell ref="A31:L31"/>
    <mergeCell ref="A32:L32"/>
    <mergeCell ref="A75:L75"/>
    <mergeCell ref="A76:B76"/>
    <mergeCell ref="C76:L76"/>
    <mergeCell ref="C73:L73"/>
    <mergeCell ref="A72:L72"/>
    <mergeCell ref="A73:B73"/>
    <mergeCell ref="K50:L50"/>
    <mergeCell ref="A65:D65"/>
    <mergeCell ref="K47:L47"/>
    <mergeCell ref="K48:L48"/>
    <mergeCell ref="H66:J66"/>
    <mergeCell ref="K66:L66"/>
    <mergeCell ref="K51:L51"/>
    <mergeCell ref="K54:L54"/>
    <mergeCell ref="K55:L55"/>
    <mergeCell ref="K56:L56"/>
    <mergeCell ref="K57:L57"/>
    <mergeCell ref="A222:L222"/>
    <mergeCell ref="A223:L223"/>
    <mergeCell ref="K71:L71"/>
    <mergeCell ref="A88:L88"/>
    <mergeCell ref="A89:L89"/>
    <mergeCell ref="A74:B74"/>
    <mergeCell ref="C74:L74"/>
    <mergeCell ref="A78:B78"/>
    <mergeCell ref="A219:C219"/>
    <mergeCell ref="D219:H219"/>
    <mergeCell ref="I219:L219"/>
    <mergeCell ref="C78:L78"/>
    <mergeCell ref="A98:B98"/>
    <mergeCell ref="C98:K98"/>
    <mergeCell ref="A112:B112"/>
    <mergeCell ref="A116:L116"/>
    <mergeCell ref="A93:L93"/>
    <mergeCell ref="C104:K104"/>
    <mergeCell ref="A213:L213"/>
    <mergeCell ref="A49:L49"/>
    <mergeCell ref="C77:L77"/>
    <mergeCell ref="C81:L81"/>
    <mergeCell ref="A82:B82"/>
    <mergeCell ref="C82:L82"/>
    <mergeCell ref="A79:L79"/>
    <mergeCell ref="A80:B80"/>
    <mergeCell ref="C80:L80"/>
    <mergeCell ref="H60:J60"/>
    <mergeCell ref="H65:J65"/>
    <mergeCell ref="H63:J63"/>
    <mergeCell ref="H64:J64"/>
    <mergeCell ref="K63:L63"/>
    <mergeCell ref="K64:L64"/>
    <mergeCell ref="A50:D50"/>
    <mergeCell ref="H53:J53"/>
    <mergeCell ref="H54:J54"/>
    <mergeCell ref="H55:J55"/>
    <mergeCell ref="K58:L58"/>
    <mergeCell ref="K59:L59"/>
    <mergeCell ref="K60:L60"/>
    <mergeCell ref="K61:L61"/>
    <mergeCell ref="K52:L52"/>
    <mergeCell ref="K53:L53"/>
    <mergeCell ref="A69:D69"/>
    <mergeCell ref="E69:G69"/>
    <mergeCell ref="E70:G70"/>
    <mergeCell ref="E71:G71"/>
    <mergeCell ref="A86:B86"/>
    <mergeCell ref="C86:L86"/>
    <mergeCell ref="H71:J71"/>
    <mergeCell ref="K70:L70"/>
    <mergeCell ref="K67:L67"/>
    <mergeCell ref="K68:L68"/>
    <mergeCell ref="A70:D70"/>
    <mergeCell ref="H70:J70"/>
    <mergeCell ref="H68:J68"/>
    <mergeCell ref="H69:J69"/>
    <mergeCell ref="H67:J67"/>
    <mergeCell ref="H58:J58"/>
    <mergeCell ref="H56:J56"/>
    <mergeCell ref="A66:D66"/>
    <mergeCell ref="A67:D67"/>
    <mergeCell ref="E68:G68"/>
    <mergeCell ref="H57:J57"/>
    <mergeCell ref="E50:G50"/>
    <mergeCell ref="A51:D51"/>
    <mergeCell ref="A68:D68"/>
    <mergeCell ref="H52:J52"/>
    <mergeCell ref="H50:J50"/>
    <mergeCell ref="H51:J51"/>
    <mergeCell ref="H59:J59"/>
    <mergeCell ref="H61:J61"/>
    <mergeCell ref="A52:D52"/>
    <mergeCell ref="A60:D60"/>
    <mergeCell ref="A61:D61"/>
    <mergeCell ref="A62:D62"/>
    <mergeCell ref="E67:G67"/>
    <mergeCell ref="E56:G56"/>
    <mergeCell ref="E57:G57"/>
    <mergeCell ref="E58:G58"/>
    <mergeCell ref="E59:G59"/>
    <mergeCell ref="A53:D53"/>
    <mergeCell ref="E61:G61"/>
    <mergeCell ref="E62:G62"/>
    <mergeCell ref="E63:G63"/>
    <mergeCell ref="E60:G60"/>
    <mergeCell ref="E64:G64"/>
    <mergeCell ref="E51:G51"/>
    <mergeCell ref="E53:G53"/>
    <mergeCell ref="E54:G54"/>
    <mergeCell ref="E55:G55"/>
    <mergeCell ref="A54:D54"/>
    <mergeCell ref="A55:D55"/>
    <mergeCell ref="E52:G52"/>
    <mergeCell ref="A235:L235"/>
    <mergeCell ref="A236:L236"/>
    <mergeCell ref="A228:L228"/>
    <mergeCell ref="A229:L229"/>
    <mergeCell ref="A230:L230"/>
    <mergeCell ref="A232:L232"/>
    <mergeCell ref="A233:L233"/>
    <mergeCell ref="A90:L90"/>
    <mergeCell ref="A84:B84"/>
    <mergeCell ref="C84:L84"/>
    <mergeCell ref="K69:L69"/>
    <mergeCell ref="A64:D64"/>
    <mergeCell ref="A56:D56"/>
    <mergeCell ref="A57:D57"/>
    <mergeCell ref="A58:D58"/>
    <mergeCell ref="A59:D59"/>
    <mergeCell ref="A63:D63"/>
    <mergeCell ref="A85:L85"/>
    <mergeCell ref="A224:L224"/>
    <mergeCell ref="C111:K111"/>
    <mergeCell ref="A94:L94"/>
    <mergeCell ref="A252:C252"/>
    <mergeCell ref="D252:H252"/>
    <mergeCell ref="A87:C87"/>
    <mergeCell ref="D87:L87"/>
    <mergeCell ref="A242:L242"/>
    <mergeCell ref="A239:L239"/>
    <mergeCell ref="A234:L234"/>
    <mergeCell ref="E65:G65"/>
    <mergeCell ref="E66:G66"/>
    <mergeCell ref="K65:L65"/>
    <mergeCell ref="A227:L227"/>
    <mergeCell ref="A225:L225"/>
    <mergeCell ref="A226:L226"/>
    <mergeCell ref="A83:L83"/>
    <mergeCell ref="A77:B77"/>
    <mergeCell ref="A99:L99"/>
    <mergeCell ref="A100:L100"/>
    <mergeCell ref="A243:L243"/>
    <mergeCell ref="A240:L240"/>
    <mergeCell ref="A241:L241"/>
    <mergeCell ref="A231:L231"/>
    <mergeCell ref="I252:L252"/>
    <mergeCell ref="A244:L244"/>
    <mergeCell ref="A237:L237"/>
    <mergeCell ref="A245:L245"/>
    <mergeCell ref="A246:L246"/>
    <mergeCell ref="A247:L247"/>
    <mergeCell ref="A248:L248"/>
    <mergeCell ref="A249:L249"/>
    <mergeCell ref="A251:C251"/>
    <mergeCell ref="D251:H251"/>
    <mergeCell ref="I251:L251"/>
    <mergeCell ref="A238:L238"/>
    <mergeCell ref="A214:L214"/>
    <mergeCell ref="A215:L215"/>
    <mergeCell ref="A216:L216"/>
    <mergeCell ref="A117:L117"/>
    <mergeCell ref="A109:L109"/>
    <mergeCell ref="A218:C218"/>
    <mergeCell ref="D218:H218"/>
    <mergeCell ref="I218:L218"/>
    <mergeCell ref="A207:L207"/>
    <mergeCell ref="A208:L208"/>
    <mergeCell ref="A209:L209"/>
    <mergeCell ref="A210:L210"/>
    <mergeCell ref="A211:L211"/>
    <mergeCell ref="A212:L212"/>
    <mergeCell ref="A201:L201"/>
    <mergeCell ref="A202:L202"/>
    <mergeCell ref="A203:L203"/>
    <mergeCell ref="A204:L204"/>
    <mergeCell ref="A205:L205"/>
    <mergeCell ref="A206:L206"/>
    <mergeCell ref="A195:L195"/>
    <mergeCell ref="A196:L196"/>
    <mergeCell ref="A197:L197"/>
    <mergeCell ref="A198:L198"/>
  </mergeCells>
  <conditionalFormatting sqref="C95:K95">
    <cfRule type="expression" dxfId="3" priority="29" stopIfTrue="1">
      <formula>$C$11&lt;&gt;""</formula>
    </cfRule>
  </conditionalFormatting>
  <conditionalFormatting sqref="C103:K103">
    <cfRule type="expression" dxfId="2" priority="27" stopIfTrue="1">
      <formula>$C$16&lt;&gt;""</formula>
    </cfRule>
  </conditionalFormatting>
  <conditionalFormatting sqref="C111:K111">
    <cfRule type="expression" dxfId="1" priority="24" stopIfTrue="1">
      <formula>$C$21&lt;&gt;""</formula>
    </cfRule>
  </conditionalFormatting>
  <conditionalFormatting sqref="C119:K119">
    <cfRule type="expression" dxfId="0" priority="20" stopIfTrue="1">
      <formula>$C$26&lt;&gt;""</formula>
    </cfRule>
  </conditionalFormatting>
  <dataValidations xWindow="834" yWindow="854" count="15">
    <dataValidation allowBlank="1" showErrorMessage="1" promptTitle="Napomena" prompt="Upisati poštanski broj" sqref="C8:E8" xr:uid="{7B8D0CAC-F210-499B-9797-7C4855CFF5A5}"/>
    <dataValidation allowBlank="1" showErrorMessage="1" errorTitle="UPOZORENJE" promptTitle="NAPOMENA" sqref="C5:L5 C7" xr:uid="{6E47F0E4-D653-476A-8082-D4151F613724}"/>
    <dataValidation allowBlank="1" showInputMessage="1" showErrorMessage="1" errorTitle="INFO" error="Odabrati jednu od vrijednosti iz padajućeg izbornika" sqref="C4:L4" xr:uid="{5D62A433-245E-4E76-B6C0-98098E0293BC}"/>
    <dataValidation allowBlank="1" showInputMessage="1" showErrorMessage="1" promptTitle="NAPOMENA:" prompt="Upisati poštanski broj" sqref="I12:J12 I17:J17 I22:J22 I27:J27" xr:uid="{CA12ABFC-272E-45D1-A43E-1DC04F382192}"/>
    <dataValidation type="textLength" allowBlank="1" showInputMessage="1" showErrorMessage="1" errorTitle="UPOZORENJE" error="OIB broj sadrži 11 znakova. Molimo Vas da unesete točan OIB broj. Hvala." promptTitle="NAPOMENA" prompt="OIB sadrži 11 znakova. Molimo Vas da unesete točan OIB broj. Hvala." sqref="K11:L11 K16:L16 K21:L21 K26:L26" xr:uid="{9F2CAC48-5F3F-40B6-8EE0-374FA523A4A1}">
      <formula1>11</formula1>
      <formula2>11</formula2>
    </dataValidation>
    <dataValidation type="textLength" allowBlank="1" showInputMessage="1" showErrorMessage="1" errorTitle="UPOZORENJE" error="OIB broj sadrži 11 znakova. Molimo Vas da unesete točan OIB broj. Hvala." promptTitle="NAPOMENA" prompt="OIB broj sadrži 11 znakova. Molimo Vas da unesete točan OIB broj. Hvala." sqref="C6:L6" xr:uid="{6434AC00-9FF5-4344-B809-21F19C93CCD4}">
      <formula1>11</formula1>
      <formula2>11</formula2>
    </dataValidation>
    <dataValidation allowBlank="1" showInputMessage="1" showErrorMessage="1" errorTitle="Upozorenje" error="Potrebno je odabrati jednu od opcija iz padajućeg izbornika." sqref="C9" xr:uid="{A72CA9CD-C860-4EE9-BC27-84BDC81390F1}"/>
    <dataValidation type="decimal" operator="greaterThan" allowBlank="1" showInputMessage="1" showErrorMessage="1" errorTitle="UPOZORENJE" error="Unjeti samo brojčane vrijednosti veće od nule!" promptTitle="NAPOMENA" prompt="Koristiti decimalni zarez (,)" sqref="C14:E14 I14:L14 C24:E24 I24:L24 C19:E19 I19:L19 C29:E29 I29:L29 C77:L78" xr:uid="{3C07D127-DE33-4B94-B7B8-54EBE79B938A}">
      <formula1>0</formula1>
    </dataValidation>
    <dataValidation type="decimal" operator="greaterThan" allowBlank="1" showInputMessage="1" showErrorMessage="1" errorTitle="UPOZORENJE" error="Unjeti samo brojčane vrijednosti veće od nule!" promptTitle="NAPOMENE" prompt="Koristiti decimalni zarez" sqref="C74:L74 C81:L82 C84:L84 C86:L86" xr:uid="{5742B0D7-D379-40FB-9A72-279E9263B49F}">
      <formula1>0</formula1>
    </dataValidation>
    <dataValidation type="decimal" operator="greaterThan" allowBlank="1" showInputMessage="1" showErrorMessage="1" errorTitle="UPOZORENJE" error="Unesite broj veći od nule (0). Koristiti decimalni zarez." sqref="K34:L34" xr:uid="{463E352D-D066-4C28-B1D5-21CBF453DB73}">
      <formula1>0</formula1>
    </dataValidation>
    <dataValidation allowBlank="1" showInputMessage="1" showErrorMessage="1" promptTitle="NAPOMENA:" prompt="Upišite mjesto" sqref="K12:L12 K17:L17 K22:L22 K27:L27" xr:uid="{F03724A5-6A8C-4E53-B10F-DAA527300B1C}"/>
    <dataValidation type="decimal" operator="greaterThan" allowBlank="1" showInputMessage="1" showErrorMessage="1" errorTitle="UPOZORENJE" error="Unesite broj veći od nule (0). Koristiti decimalni zarez." promptTitle="NAPOMENA:" prompt="Ne odnosi se na Korisnike koji ugrađuju isključivo sustav(e) obnovljivih izvora energije" sqref="K36:L36" xr:uid="{BCFF6A30-9140-4CDE-8D54-9E6524AFB239}">
      <formula1>0</formula1>
    </dataValidation>
    <dataValidation operator="greaterThan" allowBlank="1" promptTitle="NAPOMENE:" prompt="Upisati brojčanu vrijednost veću od nule" sqref="E39:L48" xr:uid="{3DE9CDB5-A127-4C79-B983-957566B43812}"/>
    <dataValidation type="textLength" operator="equal" allowBlank="1" showInputMessage="1" showErrorMessage="1" errorTitle="UPOZORENJE" error="IBAN broj se sastoji od 21 znaka. Molimo Vas da unesete točan broj računa. Hvala" promptTitle="OBAVIJEST" prompt="IBAN se sastoji od 21 znaka. Molimo Vas da unesete točan broj računa. Hvala" sqref="J15:L15 J20:L20 J25:L25 J30:L30" xr:uid="{0AD2108B-D489-4F49-B8E4-5EAA30205411}">
      <formula1>21</formula1>
    </dataValidation>
    <dataValidation type="decimal" operator="greaterThan" allowBlank="1" showInputMessage="1" showErrorMessage="1" errorTitle="UPOZORENJE" error="Unesite broj veći od nule (0). Koristiti decimalni zarez." promptTitle="NAPOMENA" prompt="Ne odnosi se na Korisnike koji ugrađuju isključivo fotonaponsku elektranu" sqref="D36:F36" xr:uid="{F59B9684-6D0C-4C47-8FD7-4A41F144F252}">
      <formula1>0</formula1>
    </dataValidation>
  </dataValidations>
  <printOptions horizontalCentered="1"/>
  <pageMargins left="0" right="0" top="0.19685039370078741" bottom="0.19685039370078741" header="0" footer="0"/>
  <pageSetup paperSize="9" scale="70" fitToWidth="0" fitToHeight="0" orientation="portrait" verticalDpi="4294967293" r:id="rId1"/>
  <headerFooter>
    <oddFooter>&amp;L&amp;"Times New Roman,Regular"&amp;10&amp;I&amp;K000000Stupanj klasifikacije:&amp;I&amp;K000000 &amp;"Tahoma,Regular"&amp;10&amp;B&amp;K0000C0SLUŽBENO</oddFooter>
    <evenFooter>&amp;L&amp;"Times New Roman,Regular"&amp;10&amp;I&amp;K000000Stupanj klasifikacije:&amp;I&amp;K000000 &amp;"Tahoma,Regular"&amp;10&amp;B&amp;K0000C0SLUŽBENO</evenFooter>
    <firstFooter>&amp;L&amp;"Times New Roman,Regular"&amp;10&amp;I&amp;K000000Stupanj klasifikacije:&amp;I&amp;K000000 &amp;"Tahoma,Regular"&amp;10&amp;B&amp;K0000C0SLUŽBENO</firstFooter>
  </headerFooter>
  <rowBreaks count="11" manualBreakCount="11">
    <brk id="31" max="11" man="1"/>
    <brk id="71" max="11" man="1"/>
    <brk id="88" max="11" man="1"/>
    <brk id="123" max="11" man="1"/>
    <brk id="142" max="11" man="1"/>
    <brk id="155" max="11" man="1"/>
    <brk id="175" max="11" man="1"/>
    <brk id="188" max="11" man="1"/>
    <brk id="208" max="11" man="1"/>
    <brk id="221" max="11" man="1"/>
    <brk id="24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5138" r:id="rId4" name="Check Box 18">
              <controlPr defaultSize="0" autoFill="0" autoLine="0" autoPict="0">
                <anchor moveWithCells="1">
                  <from>
                    <xdr:col>4</xdr:col>
                    <xdr:colOff>9525</xdr:colOff>
                    <xdr:row>33</xdr:row>
                    <xdr:rowOff>0</xdr:rowOff>
                  </from>
                  <to>
                    <xdr:col>4</xdr:col>
                    <xdr:colOff>9525</xdr:colOff>
                    <xdr:row>34</xdr:row>
                    <xdr:rowOff>342900</xdr:rowOff>
                  </to>
                </anchor>
              </controlPr>
            </control>
          </mc:Choice>
        </mc:AlternateContent>
        <mc:AlternateContent xmlns:mc="http://schemas.openxmlformats.org/markup-compatibility/2006">
          <mc:Choice Requires="x14">
            <control shapeId="5144" r:id="rId5" name="Check Box 24">
              <controlPr defaultSize="0" autoFill="0" autoLine="0" autoPict="0">
                <anchor moveWithCells="1">
                  <from>
                    <xdr:col>4</xdr:col>
                    <xdr:colOff>9525</xdr:colOff>
                    <xdr:row>33</xdr:row>
                    <xdr:rowOff>0</xdr:rowOff>
                  </from>
                  <to>
                    <xdr:col>4</xdr:col>
                    <xdr:colOff>9525</xdr:colOff>
                    <xdr:row>34</xdr:row>
                    <xdr:rowOff>342900</xdr:rowOff>
                  </to>
                </anchor>
              </controlPr>
            </control>
          </mc:Choice>
        </mc:AlternateContent>
        <mc:AlternateContent xmlns:mc="http://schemas.openxmlformats.org/markup-compatibility/2006">
          <mc:Choice Requires="x14">
            <control shapeId="10735" r:id="rId6" name="Check Box 4591">
              <controlPr defaultSize="0" autoFill="0" autoLine="0" autoPict="0">
                <anchor moveWithCells="1">
                  <from>
                    <xdr:col>4</xdr:col>
                    <xdr:colOff>9525</xdr:colOff>
                    <xdr:row>35</xdr:row>
                    <xdr:rowOff>0</xdr:rowOff>
                  </from>
                  <to>
                    <xdr:col>4</xdr:col>
                    <xdr:colOff>9525</xdr:colOff>
                    <xdr:row>37</xdr:row>
                    <xdr:rowOff>9525</xdr:rowOff>
                  </to>
                </anchor>
              </controlPr>
            </control>
          </mc:Choice>
        </mc:AlternateContent>
        <mc:AlternateContent xmlns:mc="http://schemas.openxmlformats.org/markup-compatibility/2006">
          <mc:Choice Requires="x14">
            <control shapeId="10736" r:id="rId7" name="Check Box 4592">
              <controlPr defaultSize="0" autoFill="0" autoLine="0" autoPict="0">
                <anchor moveWithCells="1">
                  <from>
                    <xdr:col>4</xdr:col>
                    <xdr:colOff>9525</xdr:colOff>
                    <xdr:row>35</xdr:row>
                    <xdr:rowOff>0</xdr:rowOff>
                  </from>
                  <to>
                    <xdr:col>4</xdr:col>
                    <xdr:colOff>9525</xdr:colOff>
                    <xdr:row>37</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834" yWindow="854" count="7">
        <x14:dataValidation type="list" allowBlank="1" showInputMessage="1" showErrorMessage="1" xr:uid="{54523176-628E-4323-83C1-FA501C353F10}">
          <x14:formula1>
            <xm:f>sys!$A$1:$A$20</xm:f>
          </x14:formula1>
          <xm:sqref>C15:G15 C20:G20 C25:G25 C30:G30</xm:sqref>
        </x14:dataValidation>
        <x14:dataValidation type="date" allowBlank="1" showInputMessage="1" showErrorMessage="1" errorTitle="UPOZORENJE" error="Upisati datum u obliku dd.mm.gggg (bez točke iza godine)_x000a_Moguće je unjeti datum između 29.12.2023. godine i današnjeg datuma" promptTitle="UPOZORENJE" prompt="Upisati datum u obliku dd.mm.gggg (bez točke iza godine)_x000a_Moguće je unjeti datum između 29.12.2023. godine i današnjeg datuma" xr:uid="{899B376F-13EC-40F7-8CAE-954EEB37E4C7}">
          <x14:formula1>
            <xm:f>45289</xm:f>
          </x14:formula1>
          <x14:formula2>
            <xm:f>sys!$B$1</xm:f>
          </x14:formula2>
          <xm:sqref>I13:L13 I18:L18 I23:L23 I28:L28</xm:sqref>
        </x14:dataValidation>
        <x14:dataValidation type="list" allowBlank="1" showInputMessage="1" showErrorMessage="1" xr:uid="{F54C6D17-118D-47C7-BAFA-D5E55F59761D}">
          <x14:formula1>
            <xm:f>sys!$C$1:$C$7</xm:f>
          </x14:formula1>
          <xm:sqref>D34:F34</xm:sqref>
        </x14:dataValidation>
        <x14:dataValidation type="list" allowBlank="1" showInputMessage="1" showErrorMessage="1" xr:uid="{A4F60BB2-9CB4-4AF1-AC2B-67FCC3F2FFA9}">
          <x14:formula1>
            <xm:f>sys!$D$1:$D$8</xm:f>
          </x14:formula1>
          <xm:sqref>A39:D48</xm:sqref>
        </x14:dataValidation>
        <x14:dataValidation type="list" allowBlank="1" showInputMessage="1" showErrorMessage="1" xr:uid="{69AB21E0-0469-44BD-85F3-2F5DCD8DD541}">
          <x14:formula1>
            <xm:f>sys!$F$1:$F$2</xm:f>
          </x14:formula1>
          <xm:sqref>C73:L73</xm:sqref>
        </x14:dataValidation>
        <x14:dataValidation type="list" allowBlank="1" showInputMessage="1" showErrorMessage="1" xr:uid="{2004F56C-BC1E-44F8-9FA6-6A81618984FD}">
          <x14:formula1>
            <xm:f>sys!$G$1:$G$3</xm:f>
          </x14:formula1>
          <xm:sqref>C76:L76</xm:sqref>
        </x14:dataValidation>
        <x14:dataValidation type="list" allowBlank="1" showInputMessage="1" showErrorMessage="1" xr:uid="{77C3A876-8CB0-48C7-BB34-8673EAE75264}">
          <x14:formula1>
            <xm:f>sys!$H$1:$H$3</xm:f>
          </x14:formula1>
          <xm:sqref>C80:L80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F510D-C526-4463-8559-D2867A3AD49C}">
  <sheetPr codeName="List1"/>
  <dimension ref="A1:H20"/>
  <sheetViews>
    <sheetView workbookViewId="0">
      <selection activeCell="G3" sqref="G3"/>
    </sheetView>
  </sheetViews>
  <sheetFormatPr defaultRowHeight="15" x14ac:dyDescent="0.25"/>
  <cols>
    <col min="1" max="1" width="41.7109375" customWidth="1"/>
    <col min="3" max="3" width="20.140625" customWidth="1"/>
    <col min="4" max="4" width="52.140625" customWidth="1"/>
    <col min="6" max="6" width="13.28515625" customWidth="1"/>
    <col min="7" max="7" width="23.5703125" customWidth="1"/>
    <col min="8" max="8" width="13.7109375" customWidth="1"/>
  </cols>
  <sheetData>
    <row r="1" spans="1:8" x14ac:dyDescent="0.25">
      <c r="A1" t="s">
        <v>98</v>
      </c>
      <c r="B1" s="14">
        <f ca="1">TODAY()</f>
        <v>45482</v>
      </c>
      <c r="C1" t="s">
        <v>40</v>
      </c>
      <c r="D1" t="s">
        <v>59</v>
      </c>
      <c r="F1" t="s">
        <v>49</v>
      </c>
      <c r="G1" t="s">
        <v>122</v>
      </c>
      <c r="H1" t="s">
        <v>118</v>
      </c>
    </row>
    <row r="2" spans="1:8" x14ac:dyDescent="0.25">
      <c r="A2" t="s">
        <v>99</v>
      </c>
      <c r="C2" t="s">
        <v>41</v>
      </c>
      <c r="D2" t="s">
        <v>60</v>
      </c>
      <c r="F2" t="s">
        <v>50</v>
      </c>
      <c r="G2" t="s">
        <v>121</v>
      </c>
      <c r="H2" t="s">
        <v>119</v>
      </c>
    </row>
    <row r="3" spans="1:8" x14ac:dyDescent="0.25">
      <c r="A3" t="s">
        <v>100</v>
      </c>
      <c r="C3" t="s">
        <v>42</v>
      </c>
      <c r="D3" t="s">
        <v>61</v>
      </c>
      <c r="G3" t="s">
        <v>120</v>
      </c>
      <c r="H3" t="s">
        <v>80</v>
      </c>
    </row>
    <row r="4" spans="1:8" x14ac:dyDescent="0.25">
      <c r="A4" t="s">
        <v>71</v>
      </c>
      <c r="C4" t="s">
        <v>43</v>
      </c>
      <c r="D4" t="s">
        <v>62</v>
      </c>
    </row>
    <row r="5" spans="1:8" x14ac:dyDescent="0.25">
      <c r="A5" t="s">
        <v>101</v>
      </c>
      <c r="C5" t="s">
        <v>44</v>
      </c>
      <c r="D5" t="s">
        <v>116</v>
      </c>
    </row>
    <row r="6" spans="1:8" x14ac:dyDescent="0.25">
      <c r="A6" t="s">
        <v>102</v>
      </c>
      <c r="C6" t="s">
        <v>45</v>
      </c>
      <c r="D6" t="s">
        <v>117</v>
      </c>
    </row>
    <row r="7" spans="1:8" x14ac:dyDescent="0.25">
      <c r="A7" t="s">
        <v>103</v>
      </c>
      <c r="C7" t="s">
        <v>46</v>
      </c>
      <c r="D7" t="s">
        <v>63</v>
      </c>
    </row>
    <row r="8" spans="1:8" x14ac:dyDescent="0.25">
      <c r="A8" t="s">
        <v>104</v>
      </c>
      <c r="D8" t="s">
        <v>64</v>
      </c>
    </row>
    <row r="9" spans="1:8" x14ac:dyDescent="0.25">
      <c r="A9" t="s">
        <v>105</v>
      </c>
    </row>
    <row r="10" spans="1:8" x14ac:dyDescent="0.25">
      <c r="A10" t="s">
        <v>51</v>
      </c>
    </row>
    <row r="11" spans="1:8" x14ac:dyDescent="0.25">
      <c r="A11" t="s">
        <v>106</v>
      </c>
    </row>
    <row r="12" spans="1:8" x14ac:dyDescent="0.25">
      <c r="A12" t="s">
        <v>107</v>
      </c>
    </row>
    <row r="13" spans="1:8" x14ac:dyDescent="0.25">
      <c r="A13" t="s">
        <v>108</v>
      </c>
    </row>
    <row r="14" spans="1:8" x14ac:dyDescent="0.25">
      <c r="A14" t="s">
        <v>109</v>
      </c>
    </row>
    <row r="15" spans="1:8" x14ac:dyDescent="0.25">
      <c r="A15" t="s">
        <v>110</v>
      </c>
    </row>
    <row r="16" spans="1:8" x14ac:dyDescent="0.25">
      <c r="A16" t="s">
        <v>111</v>
      </c>
    </row>
    <row r="17" spans="1:1" x14ac:dyDescent="0.25">
      <c r="A17" t="s">
        <v>112</v>
      </c>
    </row>
    <row r="18" spans="1:1" x14ac:dyDescent="0.25">
      <c r="A18" t="s">
        <v>113</v>
      </c>
    </row>
    <row r="19" spans="1:1" x14ac:dyDescent="0.25">
      <c r="A19" t="s">
        <v>114</v>
      </c>
    </row>
    <row r="20" spans="1:1" x14ac:dyDescent="0.25">
      <c r="A20" t="s">
        <v>115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5c3d8ea1-31d6-40da-856a-ae7869ea61fe" origin="userSelected">
  <element uid="dd526fa4-5442-4e7e-8d1e-b4e8d72336dc" value=""/>
</sisl>
</file>

<file path=customXml/itemProps1.xml><?xml version="1.0" encoding="utf-8"?>
<ds:datastoreItem xmlns:ds="http://schemas.openxmlformats.org/officeDocument/2006/customXml" ds:itemID="{6C5AD0C2-3B9F-468A-AEEE-D5C92E3F5B1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ZAHTJEV ZA ISPLATU</vt:lpstr>
      <vt:lpstr>sys</vt:lpstr>
      <vt:lpstr>'ZAHTJEV ZA ISPLATU'!Podrucje_ispisa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jasmin.mekanovic@FZOEU.hr</dc:creator>
  <cp:lastModifiedBy>Jasmin Mekanović</cp:lastModifiedBy>
  <cp:lastPrinted>2024-07-05T07:46:01Z</cp:lastPrinted>
  <dcterms:created xsi:type="dcterms:W3CDTF">2015-01-22T09:08:44Z</dcterms:created>
  <dcterms:modified xsi:type="dcterms:W3CDTF">2024-07-09T12:29:32Z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b20f38f7-f55a-4c57-b154-4c015dc8f8eb</vt:lpwstr>
  </property>
  <property fmtid="{D5CDD505-2E9C-101B-9397-08002B2CF9AE}" pid="3" name="bjSaver">
    <vt:lpwstr>ZdBde+Og89MWJuJsUMY6T0KOc2IysbR/</vt:lpwstr>
  </property>
  <property fmtid="{D5CDD505-2E9C-101B-9397-08002B2CF9AE}" pid="4" name="bjDocumentLabelXML">
    <vt:lpwstr>&lt;?xml version="1.0" encoding="us-ascii"?&gt;&lt;sisl xmlns:xsd="http://www.w3.org/2001/XMLSchema" xmlns:xsi="http://www.w3.org/2001/XMLSchema-instance" sislVersion="0" policy="5c3d8ea1-31d6-40da-856a-ae7869ea61fe" origin="userSelected" xmlns="http://www.boldonj</vt:lpwstr>
  </property>
  <property fmtid="{D5CDD505-2E9C-101B-9397-08002B2CF9AE}" pid="5" name="bjDocumentLabelXML-0">
    <vt:lpwstr>ames.com/2008/01/sie/internal/label"&gt;&lt;element uid="dd526fa4-5442-4e7e-8d1e-b4e8d72336dc" value="" /&gt;&lt;/sisl&gt;</vt:lpwstr>
  </property>
  <property fmtid="{D5CDD505-2E9C-101B-9397-08002B2CF9AE}" pid="6" name="bjDocumentSecurityLabel">
    <vt:lpwstr>SLUŽBENO</vt:lpwstr>
  </property>
  <property fmtid="{D5CDD505-2E9C-101B-9397-08002B2CF9AE}" pid="7" name="bjClsUserRVM">
    <vt:lpwstr>[]</vt:lpwstr>
  </property>
  <property fmtid="{D5CDD505-2E9C-101B-9397-08002B2CF9AE}" pid="8" name="bjLeftFooterLabel-first">
    <vt:lpwstr>&amp;"Times New Roman,Regular"&amp;10&amp;I&amp;K000000Stupanj klasifikacije:&amp;I&amp;K000000 &amp;"Tahoma,Regular"&amp;10&amp;B&amp;K0000C0SLUŽBENO</vt:lpwstr>
  </property>
  <property fmtid="{D5CDD505-2E9C-101B-9397-08002B2CF9AE}" pid="9" name="bjLeftFooterLabel-even">
    <vt:lpwstr>&amp;"Times New Roman,Regular"&amp;10&amp;I&amp;K000000Stupanj klasifikacije:&amp;I&amp;K000000 &amp;"Tahoma,Regular"&amp;10&amp;B&amp;K0000C0SLUŽBENO</vt:lpwstr>
  </property>
  <property fmtid="{D5CDD505-2E9C-101B-9397-08002B2CF9AE}" pid="10" name="bjLeftFooterLabel">
    <vt:lpwstr>&amp;"Times New Roman,Regular"&amp;10&amp;I&amp;K000000Stupanj klasifikacije:&amp;I&amp;K000000 &amp;"Tahoma,Regular"&amp;10&amp;B&amp;K0000C0SLUŽBENO</vt:lpwstr>
  </property>
</Properties>
</file>